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25" windowWidth="10320" windowHeight="3690" tabRatio="813" activeTab="6"/>
  </bookViews>
  <sheets>
    <sheet name="04 и мл MS" sheetId="25" r:id="rId1"/>
    <sheet name="04 и мл WS" sheetId="27" r:id="rId2"/>
    <sheet name="04 и мл MD " sheetId="29" r:id="rId3"/>
    <sheet name="04 и мл WD" sheetId="31" r:id="rId4"/>
    <sheet name="04 и мл МС" sheetId="35" r:id="rId5"/>
    <sheet name="04 и мл ЖС" sheetId="36" r:id="rId6"/>
    <sheet name=" 02 и ст, В MS" sheetId="1" r:id="rId7"/>
    <sheet name="02 и ст,В WS" sheetId="3" r:id="rId8"/>
    <sheet name="02 и ст, В MD " sheetId="5" r:id="rId9"/>
    <sheet name="02 и ст,В WD" sheetId="7" r:id="rId10"/>
    <sheet name="02 и ст,В МС" sheetId="33" r:id="rId11"/>
    <sheet name="02 и ст,В ЖС" sheetId="34" r:id="rId12"/>
    <sheet name="02 и ст, А MS" sheetId="26" r:id="rId13"/>
    <sheet name="02 и ст, А WS" sheetId="28" r:id="rId14"/>
    <sheet name="02 и ст, А MD" sheetId="30" r:id="rId15"/>
    <sheet name="04-моложе XD_M_" sheetId="18" state="hidden" r:id="rId16"/>
    <sheet name="04-моложе WD (ошиб)" sheetId="21" state="hidden" r:id="rId17"/>
    <sheet name="02 и ст, А WD" sheetId="32" r:id="rId18"/>
    <sheet name="02 и ст, А МС " sheetId="40" r:id="rId19"/>
    <sheet name="02 и ст, А ЖС" sheetId="39" r:id="rId20"/>
  </sheets>
  <externalReferences>
    <externalReference r:id="rId21"/>
  </externalReferences>
  <definedNames>
    <definedName name="_xlnm._FilterDatabase" localSheetId="6" hidden="1">' 02 и ст, В MS'!$B$1:$R$120</definedName>
    <definedName name="_xlnm._FilterDatabase" localSheetId="14" hidden="1">'02 и ст, А MD'!$A$1:$J$1</definedName>
    <definedName name="_xlnm._FilterDatabase" localSheetId="12" hidden="1">'02 и ст, А MS'!$A$1:$J$1</definedName>
    <definedName name="_xlnm._FilterDatabase" localSheetId="17" hidden="1">'02 и ст, А WD'!$A$1:$J$1</definedName>
    <definedName name="_xlnm._FilterDatabase" localSheetId="13" hidden="1">'02 и ст, А WS'!$A$1:$J$1</definedName>
    <definedName name="_xlnm._FilterDatabase" localSheetId="19" hidden="1">'02 и ст, А ЖС'!$A$1:$I$1</definedName>
    <definedName name="_xlnm._FilterDatabase" localSheetId="18" hidden="1">'02 и ст, А МС '!$A$1:$I$1</definedName>
    <definedName name="_xlnm._FilterDatabase" localSheetId="8" hidden="1">'02 и ст, В MD '!$B$1:$R$101</definedName>
    <definedName name="_xlnm._FilterDatabase" localSheetId="9" hidden="1">'02 и ст,В WD'!$B$1:$R$85</definedName>
    <definedName name="_xlnm._FilterDatabase" localSheetId="7" hidden="1">'02 и ст,В WS'!$B$1:$R$66</definedName>
    <definedName name="_xlnm._FilterDatabase" localSheetId="11" hidden="1">'02 и ст,В ЖС'!$B$1:$Q$85</definedName>
    <definedName name="_xlnm._FilterDatabase" localSheetId="10" hidden="1">'02 и ст,В МС'!$B$1:$Q$85</definedName>
    <definedName name="_xlnm._FilterDatabase" localSheetId="2" hidden="1">'04 и мл MD '!$A$1:$J$85</definedName>
    <definedName name="_xlnm._FilterDatabase" localSheetId="0" hidden="1">'04 и мл MS'!$A$1:$J$91</definedName>
    <definedName name="_xlnm._FilterDatabase" localSheetId="3" hidden="1">'04 и мл WD'!$A$1:$J$79</definedName>
    <definedName name="_xlnm._FilterDatabase" localSheetId="1" hidden="1">'04 и мл WS'!$A$1:$J$101</definedName>
    <definedName name="_xlnm._FilterDatabase" localSheetId="5" hidden="1">'04 и мл ЖС'!$A$1:$I$56</definedName>
    <definedName name="_xlnm._FilterDatabase" localSheetId="4" hidden="1">'04 и мл МС'!$A$1:$I$53</definedName>
    <definedName name="ListHeader">[1]Результат!$D$1</definedName>
    <definedName name="NameListBMZ" localSheetId="6">OFFSET(ListHeader,1,0,RatingVolume,1)</definedName>
    <definedName name="NameListBMZ" localSheetId="8">OFFSET(ListHeader,1,0,RatingVolume,1)</definedName>
    <definedName name="NameListBMZ" localSheetId="9">OFFSET(ListHeader,1,0,RatingVolume,1)</definedName>
    <definedName name="NameListBMZ" localSheetId="7">OFFSET(ListHeader,1,0,RatingVolume,1)</definedName>
    <definedName name="NameListBMZ" localSheetId="11">OFFSET([0]!ListHeader,1,0,[0]!RatingVolume,1)</definedName>
    <definedName name="NameListBMZ" localSheetId="10">OFFSET([0]!ListHeader,1,0,[0]!RatingVolume,1)</definedName>
    <definedName name="RatingVolume">[1]Результат!$H$1</definedName>
  </definedNames>
  <calcPr calcId="145621"/>
</workbook>
</file>

<file path=xl/calcChain.xml><?xml version="1.0" encoding="utf-8"?>
<calcChain xmlns="http://schemas.openxmlformats.org/spreadsheetml/2006/main">
  <c r="J6" i="29" l="1"/>
  <c r="J3" i="29"/>
  <c r="J2" i="29"/>
  <c r="I16" i="40" l="1"/>
  <c r="I14" i="39"/>
  <c r="I16" i="39"/>
  <c r="I19" i="39"/>
  <c r="I15" i="39"/>
  <c r="I17" i="40"/>
  <c r="I19" i="40"/>
  <c r="J19" i="32"/>
  <c r="J23" i="26"/>
  <c r="J15" i="28"/>
  <c r="J14" i="28"/>
  <c r="J16" i="28"/>
  <c r="J18" i="28"/>
  <c r="J16" i="26"/>
  <c r="J20" i="32"/>
  <c r="J16" i="32"/>
  <c r="J17" i="32"/>
  <c r="J23" i="30"/>
  <c r="J13" i="26" l="1"/>
  <c r="J2" i="25" l="1"/>
  <c r="R2" i="3"/>
  <c r="J11" i="32"/>
  <c r="J12" i="32"/>
  <c r="J13" i="32"/>
  <c r="J10" i="32"/>
  <c r="J7" i="32"/>
  <c r="J6" i="32"/>
  <c r="J2" i="32"/>
  <c r="J13" i="30"/>
  <c r="J12" i="30"/>
  <c r="J11" i="30"/>
  <c r="J10" i="30"/>
  <c r="J8" i="30"/>
  <c r="J5" i="30"/>
  <c r="J6" i="30"/>
  <c r="J3" i="30"/>
  <c r="J13" i="28"/>
  <c r="J12" i="28"/>
  <c r="J9" i="28"/>
  <c r="J7" i="28"/>
  <c r="J6" i="28"/>
  <c r="J2" i="28"/>
  <c r="J14" i="26"/>
  <c r="J11" i="26"/>
  <c r="J9" i="26"/>
  <c r="J8" i="26"/>
  <c r="J6" i="26"/>
  <c r="J5" i="26"/>
  <c r="J4" i="26"/>
  <c r="R45" i="7"/>
  <c r="R44" i="7"/>
  <c r="R40" i="7"/>
  <c r="R28" i="7"/>
  <c r="R31" i="7"/>
  <c r="R30" i="7"/>
  <c r="R27" i="7"/>
  <c r="R23" i="7"/>
  <c r="R19" i="7"/>
  <c r="R12" i="7"/>
  <c r="R11" i="7"/>
  <c r="R13" i="7"/>
  <c r="R16" i="7"/>
  <c r="R15" i="7"/>
  <c r="R8" i="7"/>
  <c r="R9" i="7"/>
  <c r="R7" i="7"/>
  <c r="R6" i="7"/>
  <c r="R5" i="7"/>
  <c r="R4" i="7"/>
  <c r="R3" i="7"/>
  <c r="R2" i="7"/>
  <c r="R52" i="5"/>
  <c r="R51" i="5"/>
  <c r="R44" i="5"/>
  <c r="R43" i="5"/>
  <c r="R42" i="5"/>
  <c r="R37" i="5"/>
  <c r="R36" i="5"/>
  <c r="R32" i="5"/>
  <c r="R31" i="5"/>
  <c r="R34" i="5"/>
  <c r="R21" i="5"/>
  <c r="R20" i="5"/>
  <c r="R19" i="5"/>
  <c r="R18" i="5"/>
  <c r="R14" i="5"/>
  <c r="R17" i="5"/>
  <c r="R11" i="5"/>
  <c r="R13" i="5"/>
  <c r="R12" i="5"/>
  <c r="R8" i="5"/>
  <c r="R7" i="5"/>
  <c r="R9" i="5"/>
  <c r="R10" i="5"/>
  <c r="R6" i="5"/>
  <c r="R3" i="5"/>
  <c r="R2" i="5"/>
  <c r="R57" i="3"/>
  <c r="R44" i="3"/>
  <c r="R43" i="3"/>
  <c r="R41" i="3"/>
  <c r="R35" i="3"/>
  <c r="R34" i="3"/>
  <c r="R30" i="3"/>
  <c r="R29" i="3"/>
  <c r="R33" i="3"/>
  <c r="R24" i="3"/>
  <c r="R17" i="3"/>
  <c r="R22" i="3"/>
  <c r="R21" i="3"/>
  <c r="R14" i="3"/>
  <c r="R15" i="3"/>
  <c r="R7" i="3"/>
  <c r="R9" i="3"/>
  <c r="R13" i="3"/>
  <c r="R12" i="3"/>
  <c r="R6" i="3"/>
  <c r="R5" i="3"/>
  <c r="R4" i="3"/>
  <c r="R3" i="3"/>
  <c r="R75" i="1"/>
  <c r="R74" i="1"/>
  <c r="R73" i="1"/>
  <c r="R72" i="1"/>
  <c r="R54" i="1"/>
  <c r="R51" i="1"/>
  <c r="R45" i="1"/>
  <c r="R40" i="1"/>
  <c r="R39" i="1"/>
  <c r="R34" i="1"/>
  <c r="R33" i="1"/>
  <c r="R32" i="1"/>
  <c r="R31" i="1"/>
  <c r="R35" i="1"/>
  <c r="R27" i="1"/>
  <c r="R23" i="1"/>
  <c r="R22" i="1"/>
  <c r="R21" i="1"/>
  <c r="R20" i="1"/>
  <c r="R15" i="1"/>
  <c r="R17" i="1"/>
  <c r="R19" i="1"/>
  <c r="R18" i="1"/>
  <c r="R12" i="1"/>
  <c r="R14" i="1"/>
  <c r="R10" i="1"/>
  <c r="R7" i="1"/>
  <c r="R9" i="1"/>
  <c r="R5" i="1"/>
  <c r="R4" i="1"/>
  <c r="R2" i="1"/>
  <c r="R3" i="1"/>
  <c r="J28" i="31"/>
  <c r="J24" i="31"/>
  <c r="J8" i="31"/>
  <c r="J14" i="31"/>
  <c r="J6" i="31"/>
  <c r="J5" i="31"/>
  <c r="J4" i="31"/>
  <c r="J3" i="31"/>
  <c r="J2" i="31"/>
  <c r="J24" i="29"/>
  <c r="J23" i="29"/>
  <c r="J21" i="29"/>
  <c r="J20" i="29"/>
  <c r="J19" i="29"/>
  <c r="J18" i="29"/>
  <c r="J15" i="29"/>
  <c r="J17" i="29"/>
  <c r="J16" i="29"/>
  <c r="J13" i="29"/>
  <c r="J12" i="29"/>
  <c r="J11" i="29"/>
  <c r="J8" i="29"/>
  <c r="J35" i="27"/>
  <c r="J28" i="27"/>
  <c r="J19" i="27"/>
  <c r="J16" i="27"/>
  <c r="J12" i="27"/>
  <c r="J11" i="27"/>
  <c r="J6" i="27"/>
  <c r="J5" i="27"/>
  <c r="J4" i="27"/>
  <c r="J3" i="27"/>
  <c r="J28" i="25"/>
  <c r="J27" i="25"/>
  <c r="J20" i="25"/>
  <c r="J19" i="25"/>
  <c r="J16" i="25"/>
  <c r="J15" i="25"/>
  <c r="J14" i="25"/>
  <c r="J13" i="25"/>
  <c r="J10" i="25"/>
  <c r="J9" i="25"/>
  <c r="J12" i="25"/>
  <c r="J8" i="25"/>
  <c r="J7" i="25"/>
  <c r="J6" i="25"/>
  <c r="Q50" i="34" l="1"/>
  <c r="Q63" i="34"/>
  <c r="Q66" i="34"/>
  <c r="Q67" i="34"/>
  <c r="Q35" i="34"/>
  <c r="Q36" i="34"/>
  <c r="Q37" i="34"/>
  <c r="Q38" i="34"/>
  <c r="Q41" i="34"/>
  <c r="Q42" i="34"/>
  <c r="Q47" i="34"/>
  <c r="Q4" i="34"/>
  <c r="Q9" i="34"/>
  <c r="Q12" i="34"/>
  <c r="Q13" i="34"/>
  <c r="Q25" i="34"/>
  <c r="Q76" i="33"/>
  <c r="Q6" i="33"/>
  <c r="Q9" i="33"/>
  <c r="Q10" i="33"/>
  <c r="Q12" i="33"/>
  <c r="Q18" i="33"/>
  <c r="Q22" i="33"/>
  <c r="Q23" i="33"/>
  <c r="Q25" i="33"/>
  <c r="Q28" i="33"/>
  <c r="Q40" i="33"/>
  <c r="Q33" i="33"/>
  <c r="Q34" i="33"/>
  <c r="Q41" i="33"/>
  <c r="Q42" i="33"/>
  <c r="Q51" i="33"/>
  <c r="Q52" i="33"/>
  <c r="Q53" i="33"/>
  <c r="Q67" i="33"/>
  <c r="Q68" i="33"/>
  <c r="Q69" i="33"/>
  <c r="Q70" i="33"/>
  <c r="Q75" i="33"/>
  <c r="R63" i="3"/>
  <c r="R87" i="7"/>
  <c r="R48" i="7"/>
  <c r="R49" i="7"/>
  <c r="R57" i="7"/>
  <c r="R74" i="7"/>
  <c r="R86" i="7"/>
  <c r="R10" i="7"/>
  <c r="R37" i="7"/>
  <c r="R46" i="7"/>
  <c r="R47" i="7"/>
  <c r="R82" i="5"/>
  <c r="R83" i="5"/>
  <c r="R99" i="5"/>
  <c r="R124" i="5"/>
  <c r="R125" i="5"/>
  <c r="R23" i="5"/>
  <c r="R24" i="5"/>
  <c r="R27" i="5"/>
  <c r="R28" i="5"/>
  <c r="R35" i="5"/>
  <c r="R40" i="5"/>
  <c r="R47" i="5"/>
  <c r="R48" i="5"/>
  <c r="R56" i="5"/>
  <c r="R71" i="5"/>
  <c r="R80" i="5"/>
  <c r="R81" i="5"/>
  <c r="R75" i="3"/>
  <c r="R76" i="3"/>
  <c r="R92" i="3"/>
  <c r="R93" i="3"/>
  <c r="R28" i="3"/>
  <c r="R40" i="3"/>
  <c r="R51" i="3"/>
  <c r="R61" i="3"/>
  <c r="R62" i="3"/>
  <c r="R73" i="3"/>
  <c r="R74" i="3"/>
  <c r="R36" i="1"/>
  <c r="R43" i="1"/>
  <c r="R44" i="1"/>
  <c r="R50" i="1"/>
  <c r="R58" i="1"/>
  <c r="R71" i="1"/>
  <c r="R87" i="1"/>
  <c r="R126" i="1"/>
  <c r="R127" i="1"/>
  <c r="R128" i="1"/>
  <c r="R129" i="1"/>
  <c r="R148" i="1"/>
  <c r="R28" i="1"/>
  <c r="I32" i="36" l="1"/>
  <c r="I56" i="36"/>
  <c r="I2" i="36"/>
  <c r="I7" i="36"/>
  <c r="I4" i="36"/>
  <c r="I3" i="36"/>
  <c r="I12" i="36"/>
  <c r="I5" i="36"/>
  <c r="I8" i="36"/>
  <c r="I20" i="36"/>
  <c r="I11" i="36"/>
  <c r="I16" i="36"/>
  <c r="I18" i="36"/>
  <c r="I13" i="36"/>
  <c r="I14" i="36"/>
  <c r="I10" i="36"/>
  <c r="I15" i="36"/>
  <c r="I9" i="36"/>
  <c r="I17" i="36"/>
  <c r="I41" i="36"/>
  <c r="I21" i="36"/>
  <c r="I22" i="36"/>
  <c r="I26" i="36"/>
  <c r="I27" i="36"/>
  <c r="I23" i="36"/>
  <c r="I28" i="36"/>
  <c r="I29" i="36"/>
  <c r="I30" i="36"/>
  <c r="I19" i="36"/>
  <c r="I33" i="36"/>
  <c r="I34" i="36"/>
  <c r="I42" i="36"/>
  <c r="I35" i="36"/>
  <c r="I43" i="36"/>
  <c r="I24" i="36"/>
  <c r="I36" i="36"/>
  <c r="I37" i="36"/>
  <c r="I31" i="36"/>
  <c r="I38" i="36"/>
  <c r="I44" i="36"/>
  <c r="I45" i="36"/>
  <c r="I46" i="36"/>
  <c r="I47" i="36"/>
  <c r="I48" i="36"/>
  <c r="I49" i="36"/>
  <c r="I39" i="36"/>
  <c r="I50" i="36"/>
  <c r="I40" i="36"/>
  <c r="I51" i="36"/>
  <c r="I25" i="36"/>
  <c r="I52" i="36"/>
  <c r="I53" i="36"/>
  <c r="I54" i="36"/>
  <c r="I6" i="36"/>
  <c r="I55" i="36"/>
  <c r="J73" i="25"/>
  <c r="I52" i="35"/>
  <c r="I53" i="35"/>
  <c r="I11" i="35"/>
  <c r="I2" i="35"/>
  <c r="I3" i="35"/>
  <c r="I13" i="35"/>
  <c r="I7" i="35"/>
  <c r="I8" i="35"/>
  <c r="I5" i="35"/>
  <c r="I19" i="35"/>
  <c r="I6" i="35"/>
  <c r="I21" i="35"/>
  <c r="I15" i="35"/>
  <c r="I12" i="35"/>
  <c r="I9" i="35"/>
  <c r="I25" i="35"/>
  <c r="I10" i="35"/>
  <c r="I20" i="35"/>
  <c r="I22" i="35"/>
  <c r="I4" i="35"/>
  <c r="I24" i="35"/>
  <c r="I32" i="35"/>
  <c r="I14" i="35"/>
  <c r="I17" i="35"/>
  <c r="I27" i="35"/>
  <c r="I16" i="35"/>
  <c r="I26" i="35"/>
  <c r="I23" i="35"/>
  <c r="I28" i="35"/>
  <c r="I37" i="35"/>
  <c r="I29" i="35"/>
  <c r="I30" i="35"/>
  <c r="I31" i="35"/>
  <c r="I18" i="35"/>
  <c r="I33" i="35"/>
  <c r="I34" i="35"/>
  <c r="I38" i="35"/>
  <c r="I35" i="35"/>
  <c r="I39" i="35"/>
  <c r="I40" i="35"/>
  <c r="I41" i="35"/>
  <c r="I42" i="35"/>
  <c r="I43" i="35"/>
  <c r="I44" i="35"/>
  <c r="I45" i="35"/>
  <c r="I46" i="35"/>
  <c r="I47" i="35"/>
  <c r="I36" i="35"/>
  <c r="I48" i="35"/>
  <c r="I49" i="35"/>
  <c r="I50" i="35"/>
  <c r="I51" i="35"/>
  <c r="J44" i="31"/>
  <c r="J73" i="31"/>
  <c r="J74" i="31"/>
  <c r="J75" i="31"/>
  <c r="J76" i="31"/>
  <c r="J19" i="31"/>
  <c r="J17" i="31"/>
  <c r="J7" i="31"/>
  <c r="J23" i="31"/>
  <c r="J9" i="31"/>
  <c r="J13" i="31"/>
  <c r="J15" i="31"/>
  <c r="J16" i="31"/>
  <c r="J20" i="31"/>
  <c r="J21" i="31"/>
  <c r="J10" i="31"/>
  <c r="J11" i="31"/>
  <c r="J12" i="31"/>
  <c r="J25" i="31"/>
  <c r="J29" i="31"/>
  <c r="J30" i="31"/>
  <c r="J31" i="31"/>
  <c r="J22" i="31"/>
  <c r="J33" i="31"/>
  <c r="J18" i="31"/>
  <c r="J26" i="31"/>
  <c r="J27" i="31"/>
  <c r="J34" i="31"/>
  <c r="J45" i="31"/>
  <c r="J46" i="31"/>
  <c r="J47" i="31"/>
  <c r="J35" i="31"/>
  <c r="J32" i="31"/>
  <c r="J36" i="31"/>
  <c r="J37" i="31"/>
  <c r="J41" i="31"/>
  <c r="J42" i="31"/>
  <c r="J43" i="31"/>
  <c r="J48" i="31"/>
  <c r="J49" i="31"/>
  <c r="J38" i="31"/>
  <c r="J50" i="31"/>
  <c r="J51" i="31"/>
  <c r="J52" i="31"/>
  <c r="J53" i="31"/>
  <c r="J54" i="31"/>
  <c r="J55" i="31"/>
  <c r="J56" i="31"/>
  <c r="J57" i="31"/>
  <c r="J58" i="31"/>
  <c r="J59" i="31"/>
  <c r="J60" i="31"/>
  <c r="J61" i="31"/>
  <c r="J62" i="31"/>
  <c r="J63" i="31"/>
  <c r="J64" i="31"/>
  <c r="J65" i="31"/>
  <c r="J66" i="31"/>
  <c r="J67" i="31"/>
  <c r="J68" i="31"/>
  <c r="J69" i="31"/>
  <c r="J70" i="31"/>
  <c r="J71" i="31"/>
  <c r="J72" i="31"/>
  <c r="J39" i="31"/>
  <c r="J77" i="31"/>
  <c r="J78" i="31"/>
  <c r="J40" i="31"/>
  <c r="J79" i="31"/>
  <c r="J72" i="29"/>
  <c r="J73" i="29"/>
  <c r="J74" i="29"/>
  <c r="J4" i="29"/>
  <c r="J5" i="29"/>
  <c r="J9" i="29"/>
  <c r="J10" i="29"/>
  <c r="J7" i="29"/>
  <c r="J14" i="29"/>
  <c r="J25" i="29"/>
  <c r="J28" i="29"/>
  <c r="J22" i="29"/>
  <c r="J44" i="29"/>
  <c r="J43" i="29"/>
  <c r="J37" i="29"/>
  <c r="J29" i="29"/>
  <c r="J30" i="29"/>
  <c r="J31" i="29"/>
  <c r="J26" i="29"/>
  <c r="J38" i="29"/>
  <c r="J32" i="29"/>
  <c r="J39" i="29"/>
  <c r="J27" i="29"/>
  <c r="J45" i="29"/>
  <c r="J46" i="29"/>
  <c r="J47" i="29"/>
  <c r="J48" i="29"/>
  <c r="J49" i="29"/>
  <c r="J75" i="29"/>
  <c r="J51" i="29"/>
  <c r="J36" i="29"/>
  <c r="J52" i="29"/>
  <c r="J53" i="29"/>
  <c r="J50" i="29"/>
  <c r="J54" i="29"/>
  <c r="J55" i="29"/>
  <c r="J56" i="29"/>
  <c r="J57" i="29"/>
  <c r="J58" i="29"/>
  <c r="J59" i="29"/>
  <c r="J60" i="29"/>
  <c r="J61" i="29"/>
  <c r="J62" i="29"/>
  <c r="J63" i="29"/>
  <c r="J64" i="29"/>
  <c r="J65" i="29"/>
  <c r="J33" i="29"/>
  <c r="J66" i="29"/>
  <c r="J67" i="29"/>
  <c r="J34" i="29"/>
  <c r="J35" i="29"/>
  <c r="J68" i="29"/>
  <c r="J69" i="29"/>
  <c r="J40" i="29"/>
  <c r="J41" i="29"/>
  <c r="J70" i="29"/>
  <c r="J42" i="29"/>
  <c r="J76" i="29"/>
  <c r="J77" i="29"/>
  <c r="J78" i="29"/>
  <c r="J71" i="29"/>
  <c r="J79" i="29"/>
  <c r="J80" i="29"/>
  <c r="J81" i="29"/>
  <c r="J82" i="29"/>
  <c r="J83" i="29"/>
  <c r="J84" i="29"/>
  <c r="J85" i="29"/>
  <c r="J40" i="27"/>
  <c r="J77" i="27"/>
  <c r="J78" i="27"/>
  <c r="J79" i="27"/>
  <c r="J2" i="27"/>
  <c r="J7" i="27"/>
  <c r="J8" i="27"/>
  <c r="J10" i="27"/>
  <c r="J13" i="27"/>
  <c r="J14" i="27"/>
  <c r="J9" i="27"/>
  <c r="J23" i="27"/>
  <c r="J15" i="27"/>
  <c r="J20" i="27"/>
  <c r="J41" i="27"/>
  <c r="J21" i="27"/>
  <c r="J36" i="27"/>
  <c r="J47" i="27"/>
  <c r="J17" i="27"/>
  <c r="J22" i="27"/>
  <c r="J24" i="27"/>
  <c r="J29" i="27"/>
  <c r="J42" i="27"/>
  <c r="J30" i="27"/>
  <c r="J25" i="27"/>
  <c r="J37" i="27"/>
  <c r="J18" i="27"/>
  <c r="J38" i="27"/>
  <c r="J26" i="27"/>
  <c r="J27" i="27"/>
  <c r="J39" i="27"/>
  <c r="J48" i="27"/>
  <c r="J31" i="27"/>
  <c r="J49" i="27"/>
  <c r="J50" i="27"/>
  <c r="J51" i="27"/>
  <c r="J32" i="27"/>
  <c r="J43" i="27"/>
  <c r="J33" i="27"/>
  <c r="J34" i="27"/>
  <c r="J44" i="27"/>
  <c r="J80" i="27"/>
  <c r="J52" i="27"/>
  <c r="J46" i="27"/>
  <c r="J53" i="27"/>
  <c r="J81" i="27"/>
  <c r="J54" i="27"/>
  <c r="J55" i="27"/>
  <c r="J56" i="27"/>
  <c r="J57" i="27"/>
  <c r="J58" i="27"/>
  <c r="J45" i="27"/>
  <c r="J59" i="27"/>
  <c r="J60" i="27"/>
  <c r="J61" i="27"/>
  <c r="J62" i="27"/>
  <c r="J63" i="27"/>
  <c r="J64" i="27"/>
  <c r="J65" i="27"/>
  <c r="J66" i="27"/>
  <c r="J67" i="27"/>
  <c r="J68" i="27"/>
  <c r="J69" i="27"/>
  <c r="J70" i="27"/>
  <c r="J71" i="27"/>
  <c r="J72" i="27"/>
  <c r="J73" i="27"/>
  <c r="J74" i="27"/>
  <c r="J75" i="27"/>
  <c r="J76" i="27"/>
  <c r="J82" i="27"/>
  <c r="J83" i="27"/>
  <c r="J84" i="27"/>
  <c r="J85" i="27"/>
  <c r="J86" i="27"/>
  <c r="J87" i="27"/>
  <c r="J88" i="27"/>
  <c r="J89" i="27"/>
  <c r="J90" i="27"/>
  <c r="J91" i="27"/>
  <c r="J92" i="27"/>
  <c r="J93" i="27"/>
  <c r="J94" i="27"/>
  <c r="J95" i="27"/>
  <c r="J96" i="27"/>
  <c r="J97" i="27"/>
  <c r="J98" i="27"/>
  <c r="J99" i="27"/>
  <c r="J100" i="27"/>
  <c r="J101" i="27"/>
  <c r="J72" i="25"/>
  <c r="J18" i="25"/>
  <c r="J3" i="25"/>
  <c r="J4" i="25"/>
  <c r="J5" i="25"/>
  <c r="J11" i="25"/>
  <c r="J17" i="25"/>
  <c r="J21" i="25"/>
  <c r="J22" i="25"/>
  <c r="J23" i="25"/>
  <c r="J32" i="25"/>
  <c r="J38" i="25"/>
  <c r="J29" i="25"/>
  <c r="J30" i="25"/>
  <c r="J24" i="25"/>
  <c r="J33" i="25"/>
  <c r="J34" i="25"/>
  <c r="J35" i="25"/>
  <c r="J36" i="25"/>
  <c r="J39" i="25"/>
  <c r="J25" i="25"/>
  <c r="J48" i="25"/>
  <c r="J40" i="25"/>
  <c r="J41" i="25"/>
  <c r="J31" i="25"/>
  <c r="J42" i="25"/>
  <c r="J49" i="25"/>
  <c r="J43" i="25"/>
  <c r="J37" i="25"/>
  <c r="J50" i="25"/>
  <c r="J44" i="25"/>
  <c r="J46" i="25"/>
  <c r="J74" i="25"/>
  <c r="J51" i="25"/>
  <c r="J52" i="25"/>
  <c r="J53" i="25"/>
  <c r="J54" i="25"/>
  <c r="J55" i="25"/>
  <c r="J56" i="25"/>
  <c r="J57" i="25"/>
  <c r="J45" i="25"/>
  <c r="J58" i="25"/>
  <c r="J59" i="25"/>
  <c r="J60" i="25"/>
  <c r="J61" i="25"/>
  <c r="J62" i="25"/>
  <c r="J63" i="25"/>
  <c r="J64" i="25"/>
  <c r="J26" i="25"/>
  <c r="J65" i="25"/>
  <c r="J66" i="25"/>
  <c r="J67" i="25"/>
  <c r="J68" i="25"/>
  <c r="J69" i="25"/>
  <c r="J70" i="25"/>
  <c r="J75" i="25"/>
  <c r="J76" i="25"/>
  <c r="J77" i="25"/>
  <c r="J78" i="25"/>
  <c r="J71" i="25"/>
  <c r="J79" i="25"/>
  <c r="J80" i="25"/>
  <c r="J81" i="25"/>
  <c r="J82" i="25"/>
  <c r="J83" i="25"/>
  <c r="J84" i="25"/>
  <c r="J85" i="25"/>
  <c r="J86" i="25"/>
  <c r="J87" i="25"/>
  <c r="J88" i="25"/>
  <c r="J89" i="25"/>
  <c r="J47" i="25"/>
  <c r="J90" i="25"/>
  <c r="J91" i="25"/>
  <c r="Q61" i="34"/>
  <c r="Q62" i="34"/>
  <c r="Q2" i="33"/>
  <c r="Q10" i="34"/>
  <c r="Q5" i="34"/>
  <c r="Q3" i="34"/>
  <c r="Q24" i="34"/>
  <c r="Q11" i="34"/>
  <c r="Q7" i="34"/>
  <c r="Q29" i="34"/>
  <c r="Q32" i="34"/>
  <c r="Q20" i="34"/>
  <c r="Q43" i="34"/>
  <c r="Q6" i="34"/>
  <c r="Q8" i="34"/>
  <c r="Q26" i="34"/>
  <c r="Q14" i="34"/>
  <c r="Q15" i="34"/>
  <c r="Q39" i="34"/>
  <c r="Q21" i="34"/>
  <c r="Q16" i="34"/>
  <c r="Q27" i="34"/>
  <c r="Q18" i="34"/>
  <c r="Q19" i="34"/>
  <c r="Q33" i="34"/>
  <c r="Q34" i="34"/>
  <c r="Q48" i="34"/>
  <c r="Q17" i="34"/>
  <c r="Q51" i="34"/>
  <c r="Q52" i="34"/>
  <c r="Q53" i="34"/>
  <c r="Q30" i="34"/>
  <c r="Q44" i="34"/>
  <c r="Q28" i="34"/>
  <c r="Q22" i="34"/>
  <c r="Q23" i="34"/>
  <c r="Q45" i="34"/>
  <c r="Q46" i="34"/>
  <c r="Q31" i="34"/>
  <c r="Q49" i="34"/>
  <c r="Q54" i="34"/>
  <c r="Q55" i="34"/>
  <c r="Q56" i="34"/>
  <c r="Q57" i="34"/>
  <c r="Q58" i="34"/>
  <c r="Q59" i="34"/>
  <c r="Q60" i="34"/>
  <c r="Q40" i="34"/>
  <c r="Q64" i="34"/>
  <c r="Q65" i="34"/>
  <c r="Q2" i="34"/>
  <c r="Q65" i="33" l="1"/>
  <c r="Q66" i="33"/>
  <c r="Q3" i="33"/>
  <c r="Q11" i="33"/>
  <c r="Q5" i="33"/>
  <c r="Q4" i="33"/>
  <c r="Q15" i="33"/>
  <c r="Q7" i="33"/>
  <c r="Q16" i="33"/>
  <c r="Q13" i="33"/>
  <c r="Q17" i="33"/>
  <c r="Q30" i="33"/>
  <c r="Q20" i="33"/>
  <c r="Q8" i="33"/>
  <c r="Q19" i="33"/>
  <c r="Q14" i="33"/>
  <c r="Q26" i="33"/>
  <c r="Q35" i="33"/>
  <c r="Q54" i="33"/>
  <c r="Q55" i="33"/>
  <c r="Q21" i="33"/>
  <c r="Q32" i="33"/>
  <c r="Q29" i="33"/>
  <c r="Q56" i="33"/>
  <c r="Q57" i="33"/>
  <c r="Q36" i="33"/>
  <c r="Q27" i="33"/>
  <c r="Q37" i="33"/>
  <c r="Q43" i="33"/>
  <c r="Q44" i="33"/>
  <c r="Q24" i="33"/>
  <c r="Q45" i="33"/>
  <c r="Q46" i="33"/>
  <c r="Q47" i="33"/>
  <c r="Q48" i="33"/>
  <c r="Q38" i="33"/>
  <c r="Q31" i="33"/>
  <c r="Q49" i="33"/>
  <c r="Q58" i="33"/>
  <c r="Q59" i="33"/>
  <c r="Q60" i="33"/>
  <c r="Q39" i="33"/>
  <c r="Q61" i="33"/>
  <c r="Q62" i="33"/>
  <c r="Q63" i="33"/>
  <c r="Q50" i="33"/>
  <c r="Q64" i="33"/>
  <c r="Q71" i="33"/>
  <c r="Q72" i="33"/>
  <c r="Q73" i="33"/>
  <c r="Q74" i="33"/>
  <c r="R73" i="7"/>
  <c r="R14" i="7"/>
  <c r="R24" i="7"/>
  <c r="R35" i="7"/>
  <c r="R26" i="7"/>
  <c r="R29" i="7"/>
  <c r="R25" i="7"/>
  <c r="R32" i="7"/>
  <c r="R33" i="7"/>
  <c r="R17" i="7"/>
  <c r="R18" i="7"/>
  <c r="R34" i="7"/>
  <c r="R20" i="7"/>
  <c r="R21" i="7"/>
  <c r="R41" i="7"/>
  <c r="R50" i="7"/>
  <c r="R51" i="7"/>
  <c r="R55" i="7"/>
  <c r="R22" i="7"/>
  <c r="R42" i="7"/>
  <c r="R38" i="7"/>
  <c r="R39" i="7"/>
  <c r="R52" i="7"/>
  <c r="R56" i="7"/>
  <c r="R58" i="7"/>
  <c r="R59" i="7"/>
  <c r="R60" i="7"/>
  <c r="R61" i="7"/>
  <c r="R62" i="7"/>
  <c r="R63" i="7"/>
  <c r="R64" i="7"/>
  <c r="R65" i="7"/>
  <c r="R66" i="7"/>
  <c r="R43" i="7"/>
  <c r="R36" i="7"/>
  <c r="R67" i="7"/>
  <c r="R68" i="7"/>
  <c r="R69" i="7"/>
  <c r="R70" i="7"/>
  <c r="R71" i="7"/>
  <c r="R72" i="7"/>
  <c r="R75" i="7"/>
  <c r="R76" i="7"/>
  <c r="R53" i="7"/>
  <c r="R77" i="7"/>
  <c r="R78" i="7"/>
  <c r="R79" i="7"/>
  <c r="R80" i="7"/>
  <c r="R81" i="7"/>
  <c r="R54" i="7"/>
  <c r="R82" i="7"/>
  <c r="R83" i="7"/>
  <c r="R84" i="7"/>
  <c r="R85" i="7"/>
  <c r="R30" i="5"/>
  <c r="R25" i="5"/>
  <c r="R22" i="5"/>
  <c r="R53" i="5"/>
  <c r="R4" i="5"/>
  <c r="R5" i="5"/>
  <c r="R15" i="5"/>
  <c r="R16" i="5"/>
  <c r="R39" i="5"/>
  <c r="R66" i="5"/>
  <c r="R54" i="5"/>
  <c r="R26" i="5"/>
  <c r="R57" i="5"/>
  <c r="R58" i="5"/>
  <c r="R45" i="5"/>
  <c r="R33" i="5"/>
  <c r="R46" i="5"/>
  <c r="R29" i="5"/>
  <c r="R38" i="5"/>
  <c r="R41" i="5"/>
  <c r="R100" i="5"/>
  <c r="R72" i="5"/>
  <c r="R73" i="5"/>
  <c r="R84" i="5"/>
  <c r="R55" i="5"/>
  <c r="R59" i="5"/>
  <c r="R60" i="5"/>
  <c r="R61" i="5"/>
  <c r="R67" i="5"/>
  <c r="R68" i="5"/>
  <c r="R85" i="5"/>
  <c r="R69" i="5"/>
  <c r="R70" i="5"/>
  <c r="R49" i="5"/>
  <c r="R62" i="5"/>
  <c r="R74" i="5"/>
  <c r="R75" i="5"/>
  <c r="R76" i="5"/>
  <c r="R77" i="5"/>
  <c r="R101" i="5"/>
  <c r="R63" i="5"/>
  <c r="R86" i="5"/>
  <c r="R87" i="5"/>
  <c r="R88" i="5"/>
  <c r="R89" i="5"/>
  <c r="R90" i="5"/>
  <c r="R91" i="5"/>
  <c r="R92" i="5"/>
  <c r="R93" i="5"/>
  <c r="R94" i="5"/>
  <c r="R50" i="5"/>
  <c r="R95" i="5"/>
  <c r="R96" i="5"/>
  <c r="R97" i="5"/>
  <c r="R98" i="5"/>
  <c r="R78" i="5"/>
  <c r="R102" i="5"/>
  <c r="R103" i="5"/>
  <c r="R104" i="5"/>
  <c r="R105" i="5"/>
  <c r="R106" i="5"/>
  <c r="R107" i="5"/>
  <c r="R64" i="5"/>
  <c r="R108" i="5"/>
  <c r="R109" i="5"/>
  <c r="R65" i="5"/>
  <c r="R110" i="5"/>
  <c r="R111" i="5"/>
  <c r="R112" i="5"/>
  <c r="R113" i="5"/>
  <c r="R79" i="5"/>
  <c r="R114" i="5"/>
  <c r="R115" i="5"/>
  <c r="R116" i="5"/>
  <c r="R117" i="5"/>
  <c r="R118" i="5"/>
  <c r="R119" i="5"/>
  <c r="R120" i="5"/>
  <c r="R121" i="5"/>
  <c r="R122" i="5"/>
  <c r="R123" i="5"/>
  <c r="R126" i="5"/>
  <c r="R127" i="5"/>
  <c r="R11" i="3"/>
  <c r="R19" i="3"/>
  <c r="R10" i="3"/>
  <c r="R16" i="3"/>
  <c r="R20" i="3"/>
  <c r="R8" i="3"/>
  <c r="R25" i="3"/>
  <c r="R23" i="3"/>
  <c r="R31" i="3"/>
  <c r="R39" i="3"/>
  <c r="R18" i="3"/>
  <c r="R42" i="3"/>
  <c r="R32" i="3"/>
  <c r="R45" i="3"/>
  <c r="R36" i="3"/>
  <c r="R64" i="3"/>
  <c r="R58" i="3"/>
  <c r="R26" i="3"/>
  <c r="R46" i="3"/>
  <c r="R37" i="3"/>
  <c r="R47" i="3"/>
  <c r="R38" i="3"/>
  <c r="R52" i="3"/>
  <c r="R53" i="3"/>
  <c r="R54" i="3"/>
  <c r="R55" i="3"/>
  <c r="R56" i="3"/>
  <c r="R77" i="3"/>
  <c r="R78" i="3"/>
  <c r="R59" i="3"/>
  <c r="R65" i="3"/>
  <c r="R66" i="3"/>
  <c r="R67" i="3"/>
  <c r="R48" i="3"/>
  <c r="R68" i="3"/>
  <c r="R49" i="3"/>
  <c r="R69" i="3"/>
  <c r="R70" i="3"/>
  <c r="R50" i="3"/>
  <c r="R27" i="3"/>
  <c r="R71" i="3"/>
  <c r="R72" i="3"/>
  <c r="R79" i="3"/>
  <c r="R80" i="3"/>
  <c r="R60" i="3"/>
  <c r="R81" i="3"/>
  <c r="R82" i="3"/>
  <c r="R83" i="3"/>
  <c r="R84" i="3"/>
  <c r="R85" i="3"/>
  <c r="R86" i="3"/>
  <c r="R87" i="3"/>
  <c r="R88" i="3"/>
  <c r="R89" i="3"/>
  <c r="R90" i="3"/>
  <c r="R91" i="3"/>
  <c r="R6" i="1"/>
  <c r="R11" i="1"/>
  <c r="R8" i="1"/>
  <c r="R13" i="1"/>
  <c r="R24" i="1"/>
  <c r="R16" i="1"/>
  <c r="R38" i="1"/>
  <c r="R29" i="1"/>
  <c r="R25" i="1"/>
  <c r="R55" i="1"/>
  <c r="R41" i="1"/>
  <c r="R46" i="1"/>
  <c r="R56" i="1"/>
  <c r="R37" i="1"/>
  <c r="R52" i="1"/>
  <c r="R77" i="1"/>
  <c r="R48" i="1"/>
  <c r="R59" i="1"/>
  <c r="R49" i="1"/>
  <c r="R78" i="1"/>
  <c r="R47" i="1"/>
  <c r="R60" i="1"/>
  <c r="R76" i="1"/>
  <c r="R61" i="1"/>
  <c r="R26" i="1"/>
  <c r="R57" i="1"/>
  <c r="R42" i="1"/>
  <c r="R53" i="1"/>
  <c r="R62" i="1"/>
  <c r="R90" i="1"/>
  <c r="R68" i="1"/>
  <c r="R63" i="1"/>
  <c r="R64" i="1"/>
  <c r="R65" i="1"/>
  <c r="R66" i="1"/>
  <c r="R69" i="1"/>
  <c r="R79" i="1"/>
  <c r="R80" i="1"/>
  <c r="R81" i="1"/>
  <c r="R82" i="1"/>
  <c r="R67" i="1"/>
  <c r="R83" i="1"/>
  <c r="R84" i="1"/>
  <c r="R85" i="1"/>
  <c r="R86" i="1"/>
  <c r="R91" i="1"/>
  <c r="R92" i="1"/>
  <c r="R93" i="1"/>
  <c r="R94" i="1"/>
  <c r="R30" i="1"/>
  <c r="R130" i="1"/>
  <c r="R95" i="1"/>
  <c r="R88" i="1"/>
  <c r="R89" i="1"/>
  <c r="R96" i="1"/>
  <c r="R97" i="1"/>
  <c r="R98" i="1"/>
  <c r="R99" i="1"/>
  <c r="R100" i="1"/>
  <c r="R101" i="1"/>
  <c r="R102" i="1"/>
  <c r="R103" i="1"/>
  <c r="R104" i="1"/>
  <c r="R105" i="1"/>
  <c r="R125" i="1"/>
  <c r="R106" i="1"/>
  <c r="R107" i="1"/>
  <c r="R108" i="1"/>
  <c r="R109" i="1"/>
  <c r="R110" i="1"/>
  <c r="R111" i="1"/>
  <c r="R112" i="1"/>
  <c r="R113" i="1"/>
  <c r="R114" i="1"/>
  <c r="R115" i="1"/>
  <c r="R70" i="1"/>
  <c r="R116" i="1"/>
  <c r="R117" i="1"/>
  <c r="R118" i="1"/>
  <c r="R119" i="1"/>
  <c r="R120" i="1"/>
  <c r="R121" i="1"/>
  <c r="R122" i="1"/>
  <c r="R123" i="1"/>
  <c r="R124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I3" i="39"/>
  <c r="I5" i="39"/>
  <c r="I4" i="39"/>
  <c r="I8" i="39"/>
  <c r="I6" i="39"/>
  <c r="I7" i="39"/>
  <c r="I9" i="39"/>
  <c r="I10" i="39"/>
  <c r="I11" i="39"/>
  <c r="I12" i="39"/>
  <c r="I13" i="39"/>
  <c r="I17" i="39"/>
  <c r="I18" i="39"/>
  <c r="I2" i="39"/>
  <c r="I5" i="40"/>
  <c r="I3" i="40"/>
  <c r="I4" i="40"/>
  <c r="I6" i="40"/>
  <c r="I12" i="40"/>
  <c r="I10" i="40"/>
  <c r="I7" i="40"/>
  <c r="I8" i="40"/>
  <c r="I9" i="40"/>
  <c r="I11" i="40"/>
  <c r="I18" i="40"/>
  <c r="I14" i="40"/>
  <c r="I13" i="40"/>
  <c r="I15" i="40"/>
  <c r="I2" i="40"/>
  <c r="J8" i="32"/>
  <c r="J9" i="32"/>
  <c r="J4" i="32"/>
  <c r="J5" i="32"/>
  <c r="J18" i="32"/>
  <c r="J3" i="32"/>
  <c r="J14" i="32"/>
  <c r="J15" i="32"/>
  <c r="J21" i="32"/>
  <c r="J22" i="32"/>
  <c r="J27" i="30"/>
  <c r="J18" i="30"/>
  <c r="J19" i="30"/>
  <c r="J2" i="30"/>
  <c r="J4" i="30"/>
  <c r="J7" i="30"/>
  <c r="J9" i="30"/>
  <c r="J20" i="30"/>
  <c r="J14" i="30"/>
  <c r="J15" i="30"/>
  <c r="J24" i="30"/>
  <c r="J25" i="30"/>
  <c r="J21" i="30"/>
  <c r="J16" i="30"/>
  <c r="J22" i="30"/>
  <c r="J17" i="30"/>
  <c r="J26" i="30"/>
  <c r="J3" i="28"/>
  <c r="J4" i="28"/>
  <c r="J10" i="28"/>
  <c r="J5" i="28"/>
  <c r="J11" i="28"/>
  <c r="J8" i="28"/>
  <c r="J17" i="28"/>
  <c r="J20" i="28"/>
  <c r="J19" i="28"/>
  <c r="J21" i="28"/>
  <c r="J3" i="26"/>
  <c r="J7" i="26"/>
  <c r="J17" i="26"/>
  <c r="J20" i="26"/>
  <c r="J12" i="26"/>
  <c r="J18" i="26"/>
  <c r="J10" i="26"/>
  <c r="J21" i="26"/>
  <c r="J22" i="26"/>
  <c r="J15" i="26"/>
  <c r="J19" i="26"/>
  <c r="J2" i="26"/>
  <c r="F105" i="1" l="1"/>
  <c r="F14" i="1"/>
  <c r="F76" i="1"/>
  <c r="F104" i="1"/>
  <c r="F101" i="1"/>
  <c r="F52" i="1"/>
  <c r="F96" i="1"/>
  <c r="F40" i="1"/>
  <c r="F67" i="1"/>
  <c r="F77" i="1"/>
  <c r="F99" i="1"/>
  <c r="F130" i="1"/>
  <c r="M130" i="1" s="1"/>
  <c r="F19" i="1"/>
  <c r="F78" i="1"/>
  <c r="K78" i="1" s="1"/>
  <c r="L78" i="1" s="1"/>
  <c r="F62" i="1"/>
  <c r="F48" i="1"/>
  <c r="F90" i="1"/>
  <c r="F11" i="1"/>
  <c r="F81" i="1"/>
  <c r="F16" i="1"/>
  <c r="K16" i="1" s="1"/>
  <c r="L16" i="1" s="1"/>
  <c r="F56" i="1"/>
  <c r="AE2" i="21"/>
  <c r="AF2" i="21" s="1"/>
  <c r="AE3" i="21"/>
  <c r="AF3" i="21" s="1"/>
  <c r="AE4" i="21"/>
  <c r="AF4" i="21"/>
  <c r="AE5" i="21"/>
  <c r="AF5" i="21" s="1"/>
  <c r="AE6" i="21"/>
  <c r="AF6" i="21" s="1"/>
  <c r="AE7" i="21"/>
  <c r="AF7" i="21" s="1"/>
  <c r="AE8" i="21"/>
  <c r="AF8" i="21" s="1"/>
  <c r="AE9" i="21"/>
  <c r="AF9" i="21" s="1"/>
  <c r="AE10" i="21"/>
  <c r="AF10" i="21"/>
  <c r="AE11" i="21"/>
  <c r="AF11" i="21" s="1"/>
  <c r="AE12" i="21"/>
  <c r="AF12" i="21" s="1"/>
  <c r="AE13" i="21"/>
  <c r="AF13" i="21" s="1"/>
  <c r="AE14" i="21"/>
  <c r="AF14" i="21" s="1"/>
  <c r="AE15" i="21"/>
  <c r="AF15" i="21" s="1"/>
  <c r="AE16" i="21"/>
  <c r="AF16" i="21"/>
  <c r="AE17" i="21"/>
  <c r="AF17" i="21" s="1"/>
  <c r="AE18" i="21"/>
  <c r="AF18" i="21" s="1"/>
  <c r="AE19" i="21"/>
  <c r="AF19" i="21" s="1"/>
  <c r="AE20" i="21"/>
  <c r="AF20" i="21"/>
  <c r="AE21" i="21"/>
  <c r="AF21" i="21" s="1"/>
  <c r="AE22" i="21"/>
  <c r="AF22" i="21" s="1"/>
  <c r="AE23" i="21"/>
  <c r="AF23" i="21" s="1"/>
  <c r="AE24" i="21"/>
  <c r="AF24" i="21" s="1"/>
  <c r="AE25" i="21"/>
  <c r="AF25" i="21" s="1"/>
  <c r="AE26" i="21"/>
  <c r="AF26" i="21"/>
  <c r="AE27" i="21"/>
  <c r="AF27" i="21" s="1"/>
  <c r="AE28" i="21"/>
  <c r="AF28" i="21" s="1"/>
  <c r="AE29" i="21"/>
  <c r="AF29" i="21" s="1"/>
  <c r="AE30" i="21"/>
  <c r="AF30" i="21" s="1"/>
  <c r="AE31" i="21"/>
  <c r="AF31" i="21" s="1"/>
  <c r="AE32" i="21"/>
  <c r="AF32" i="21"/>
  <c r="AE33" i="21"/>
  <c r="AF33" i="21" s="1"/>
  <c r="AE34" i="21"/>
  <c r="AF34" i="21" s="1"/>
  <c r="AE35" i="21"/>
  <c r="AF35" i="21" s="1"/>
  <c r="AE36" i="21"/>
  <c r="AF36" i="21"/>
  <c r="AE37" i="21"/>
  <c r="AF37" i="21" s="1"/>
  <c r="AE38" i="21"/>
  <c r="AF38" i="21" s="1"/>
  <c r="AE39" i="21"/>
  <c r="AF39" i="21" s="1"/>
  <c r="AE40" i="21"/>
  <c r="AF40" i="21" s="1"/>
  <c r="AE41" i="21"/>
  <c r="AF41" i="21" s="1"/>
  <c r="AE42" i="21"/>
  <c r="AF42" i="21"/>
  <c r="AE43" i="21"/>
  <c r="AF43" i="21" s="1"/>
  <c r="AE44" i="21"/>
  <c r="AF44" i="21" s="1"/>
  <c r="AE45" i="21"/>
  <c r="AF45" i="21" s="1"/>
  <c r="AE46" i="21"/>
  <c r="AF46" i="21" s="1"/>
  <c r="AE47" i="21"/>
  <c r="AF47" i="21" s="1"/>
  <c r="AE48" i="21"/>
  <c r="AF48" i="21"/>
  <c r="AE49" i="21"/>
  <c r="AF49" i="21" s="1"/>
  <c r="AE50" i="21"/>
  <c r="AF50" i="21" s="1"/>
  <c r="AE51" i="21"/>
  <c r="AF51" i="21" s="1"/>
  <c r="AE52" i="21"/>
  <c r="AF52" i="21"/>
  <c r="AE53" i="21"/>
  <c r="AF53" i="21" s="1"/>
  <c r="AE54" i="21"/>
  <c r="AF54" i="21" s="1"/>
  <c r="AE55" i="21"/>
  <c r="AF55" i="21" s="1"/>
  <c r="AE56" i="21"/>
  <c r="AF56" i="21" s="1"/>
  <c r="AE57" i="21"/>
  <c r="AF57" i="21" s="1"/>
  <c r="AE58" i="21"/>
  <c r="AF58" i="21"/>
  <c r="AE59" i="21"/>
  <c r="AF59" i="21" s="1"/>
  <c r="AE60" i="21"/>
  <c r="AF60" i="21" s="1"/>
  <c r="AE61" i="21"/>
  <c r="AF61" i="21" s="1"/>
  <c r="AE62" i="21"/>
  <c r="AF62" i="21" s="1"/>
  <c r="AE63" i="21"/>
  <c r="AF63" i="21" s="1"/>
  <c r="AE64" i="21"/>
  <c r="AF64" i="21"/>
  <c r="AE65" i="21"/>
  <c r="AF65" i="21" s="1"/>
  <c r="AE66" i="21"/>
  <c r="AF66" i="21" s="1"/>
  <c r="AE67" i="21"/>
  <c r="AF67" i="21" s="1"/>
  <c r="AE68" i="21"/>
  <c r="AF68" i="21"/>
  <c r="AE69" i="21"/>
  <c r="AF69" i="21" s="1"/>
  <c r="AE70" i="21"/>
  <c r="AF70" i="21" s="1"/>
  <c r="AE71" i="21"/>
  <c r="AF71" i="21" s="1"/>
  <c r="AE72" i="21"/>
  <c r="AF72" i="21" s="1"/>
  <c r="AE73" i="21"/>
  <c r="AF73" i="21" s="1"/>
  <c r="AE74" i="21"/>
  <c r="AF74" i="21"/>
  <c r="AE75" i="21"/>
  <c r="AF75" i="21" s="1"/>
  <c r="AE76" i="21"/>
  <c r="AF76" i="21" s="1"/>
  <c r="AE77" i="21"/>
  <c r="AF77" i="21" s="1"/>
  <c r="AE78" i="21"/>
  <c r="AF78" i="21" s="1"/>
  <c r="AE79" i="21"/>
  <c r="AF79" i="21" s="1"/>
  <c r="AE80" i="21"/>
  <c r="AF80" i="21"/>
  <c r="AE81" i="21"/>
  <c r="AF81" i="21" s="1"/>
  <c r="AE82" i="21"/>
  <c r="AF82" i="21" s="1"/>
  <c r="AE83" i="21"/>
  <c r="AF83" i="21" s="1"/>
  <c r="AE84" i="21"/>
  <c r="AF84" i="21"/>
  <c r="AE85" i="21"/>
  <c r="AF85" i="21" s="1"/>
  <c r="AE86" i="21"/>
  <c r="AF86" i="21" s="1"/>
  <c r="AE87" i="21"/>
  <c r="AF87" i="21" s="1"/>
  <c r="AE88" i="21"/>
  <c r="AF88" i="21" s="1"/>
  <c r="AE89" i="21"/>
  <c r="AF89" i="21" s="1"/>
  <c r="AE90" i="21"/>
  <c r="AF90" i="21"/>
  <c r="AE91" i="21"/>
  <c r="AF91" i="21" s="1"/>
  <c r="AE92" i="21"/>
  <c r="AF92" i="21" s="1"/>
  <c r="AE93" i="21"/>
  <c r="AF93" i="21" s="1"/>
  <c r="AE94" i="21"/>
  <c r="AF94" i="21" s="1"/>
  <c r="AE95" i="21"/>
  <c r="AF95" i="21" s="1"/>
  <c r="AE96" i="21"/>
  <c r="AF96" i="21"/>
  <c r="AE97" i="21"/>
  <c r="AF97" i="21" s="1"/>
  <c r="AE98" i="21"/>
  <c r="AF98" i="21" s="1"/>
  <c r="AE99" i="21"/>
  <c r="AF99" i="21" s="1"/>
  <c r="AE100" i="21"/>
  <c r="AF100" i="21"/>
  <c r="AE101" i="21"/>
  <c r="AF101" i="21" s="1"/>
  <c r="AE102" i="21"/>
  <c r="AF102" i="21" s="1"/>
  <c r="AE103" i="21"/>
  <c r="AF103" i="21" s="1"/>
  <c r="AE104" i="21"/>
  <c r="AF104" i="21" s="1"/>
  <c r="AE105" i="21"/>
  <c r="AF105" i="21" s="1"/>
  <c r="AE106" i="21"/>
  <c r="AF106" i="21"/>
  <c r="AE107" i="21"/>
  <c r="AF107" i="21" s="1"/>
  <c r="AE108" i="21"/>
  <c r="AF108" i="21" s="1"/>
  <c r="AE109" i="21"/>
  <c r="AF109" i="21" s="1"/>
  <c r="AE110" i="21"/>
  <c r="AF110" i="21" s="1"/>
  <c r="AE111" i="21"/>
  <c r="AF111" i="21" s="1"/>
  <c r="AE112" i="21"/>
  <c r="AF112" i="21"/>
  <c r="AE113" i="21"/>
  <c r="AF113" i="21" s="1"/>
  <c r="AE114" i="21"/>
  <c r="AF114" i="21" s="1"/>
  <c r="AE115" i="21"/>
  <c r="AF115" i="21" s="1"/>
  <c r="AE116" i="21"/>
  <c r="AF116" i="21"/>
  <c r="AE117" i="21"/>
  <c r="AF117" i="21" s="1"/>
  <c r="AE118" i="21"/>
  <c r="AF118" i="21" s="1"/>
  <c r="AE119" i="21"/>
  <c r="AF119" i="21" s="1"/>
  <c r="AE120" i="21"/>
  <c r="AF120" i="21" s="1"/>
  <c r="AE121" i="21"/>
  <c r="AF121" i="21" s="1"/>
  <c r="AE122" i="21"/>
  <c r="AF122" i="21"/>
  <c r="AE123" i="21"/>
  <c r="AF123" i="21" s="1"/>
  <c r="AE124" i="21"/>
  <c r="AF124" i="21" s="1"/>
  <c r="AE125" i="21"/>
  <c r="AF125" i="21" s="1"/>
  <c r="AE126" i="21"/>
  <c r="AF126" i="21" s="1"/>
  <c r="AE127" i="21"/>
  <c r="AF127" i="21" s="1"/>
  <c r="AE128" i="21"/>
  <c r="AF128" i="21"/>
  <c r="AE129" i="21"/>
  <c r="AF129" i="21" s="1"/>
  <c r="AE130" i="21"/>
  <c r="AF130" i="21" s="1"/>
  <c r="AE131" i="21"/>
  <c r="AF131" i="21" s="1"/>
  <c r="AE132" i="21"/>
  <c r="AF132" i="21"/>
  <c r="AE133" i="21"/>
  <c r="AF133" i="21" s="1"/>
  <c r="AE134" i="21"/>
  <c r="AF134" i="21" s="1"/>
  <c r="AE135" i="21"/>
  <c r="AF135" i="21" s="1"/>
  <c r="AE136" i="21"/>
  <c r="AF136" i="21" s="1"/>
  <c r="AE137" i="21"/>
  <c r="AF137" i="21" s="1"/>
  <c r="AE138" i="21"/>
  <c r="AF138" i="21"/>
  <c r="AE139" i="21"/>
  <c r="AF139" i="21" s="1"/>
  <c r="AE140" i="21"/>
  <c r="AF140" i="21" s="1"/>
  <c r="AE141" i="21"/>
  <c r="AF141" i="21" s="1"/>
  <c r="AE142" i="21"/>
  <c r="AF142" i="21" s="1"/>
  <c r="AE143" i="21"/>
  <c r="AF143" i="21" s="1"/>
  <c r="AE144" i="21"/>
  <c r="AF144" i="21"/>
  <c r="AE145" i="21"/>
  <c r="AF145" i="21" s="1"/>
  <c r="AE146" i="21"/>
  <c r="AF146" i="21" s="1"/>
  <c r="AE147" i="21"/>
  <c r="AF147" i="21" s="1"/>
  <c r="AE148" i="21"/>
  <c r="AF148" i="21"/>
  <c r="AE149" i="21"/>
  <c r="AF149" i="21" s="1"/>
  <c r="AE150" i="21"/>
  <c r="AF150" i="21" s="1"/>
  <c r="AE151" i="21"/>
  <c r="AF151" i="21" s="1"/>
  <c r="AE152" i="21"/>
  <c r="AF152" i="21" s="1"/>
  <c r="AE153" i="21"/>
  <c r="AF153" i="21" s="1"/>
  <c r="AE154" i="21"/>
  <c r="AF154" i="21"/>
  <c r="AE155" i="21"/>
  <c r="AF155" i="21" s="1"/>
  <c r="AE156" i="21"/>
  <c r="AF156" i="21" s="1"/>
  <c r="AE157" i="21"/>
  <c r="AF157" i="21" s="1"/>
  <c r="AE158" i="21"/>
  <c r="AF158" i="21" s="1"/>
  <c r="AE159" i="21"/>
  <c r="AF159" i="21" s="1"/>
  <c r="AE160" i="21"/>
  <c r="AF160" i="21"/>
  <c r="AE161" i="21"/>
  <c r="AF161" i="21" s="1"/>
  <c r="AE162" i="21"/>
  <c r="AF162" i="21" s="1"/>
  <c r="AE163" i="21"/>
  <c r="AF163" i="21" s="1"/>
  <c r="AE164" i="21"/>
  <c r="AF164" i="21"/>
  <c r="AE165" i="21"/>
  <c r="AF165" i="21" s="1"/>
  <c r="AE166" i="21"/>
  <c r="AF166" i="21" s="1"/>
  <c r="AE167" i="21"/>
  <c r="AF167" i="21" s="1"/>
  <c r="AE168" i="21"/>
  <c r="AF168" i="21" s="1"/>
  <c r="AE169" i="21"/>
  <c r="AF169" i="21" s="1"/>
  <c r="AE170" i="21"/>
  <c r="AF170" i="21"/>
  <c r="AE171" i="21"/>
  <c r="AF171" i="21" s="1"/>
  <c r="AE172" i="21"/>
  <c r="AF172" i="21" s="1"/>
  <c r="AE173" i="21"/>
  <c r="AF173" i="21" s="1"/>
  <c r="AE174" i="21"/>
  <c r="AF174" i="21" s="1"/>
  <c r="AE175" i="21"/>
  <c r="AF175" i="21" s="1"/>
  <c r="AE176" i="21"/>
  <c r="AF176" i="21" s="1"/>
  <c r="AE177" i="21"/>
  <c r="AF177" i="21" s="1"/>
  <c r="AE178" i="21"/>
  <c r="AF178" i="21" s="1"/>
  <c r="AE179" i="21"/>
  <c r="AF179" i="21" s="1"/>
  <c r="AE180" i="21"/>
  <c r="AF180" i="21" s="1"/>
  <c r="AE181" i="21"/>
  <c r="AF181" i="21" s="1"/>
  <c r="AE182" i="21"/>
  <c r="AF182" i="21" s="1"/>
  <c r="AE183" i="21"/>
  <c r="AF183" i="21" s="1"/>
  <c r="AE184" i="21"/>
  <c r="AF184" i="21" s="1"/>
  <c r="AE185" i="21"/>
  <c r="AF185" i="21" s="1"/>
  <c r="AE186" i="21"/>
  <c r="AF186" i="21" s="1"/>
  <c r="AE187" i="21"/>
  <c r="AF187" i="21" s="1"/>
  <c r="AE188" i="21"/>
  <c r="AF188" i="21" s="1"/>
  <c r="AE189" i="21"/>
  <c r="AF189" i="21" s="1"/>
  <c r="AE190" i="21"/>
  <c r="AF190" i="21" s="1"/>
  <c r="AE191" i="21"/>
  <c r="AF191" i="21" s="1"/>
  <c r="AE192" i="21"/>
  <c r="AF192" i="21" s="1"/>
  <c r="AE193" i="21"/>
  <c r="AF193" i="21" s="1"/>
  <c r="AE194" i="21"/>
  <c r="AF194" i="21" s="1"/>
  <c r="AE195" i="21"/>
  <c r="AF195" i="21" s="1"/>
  <c r="AE196" i="21"/>
  <c r="AF196" i="21" s="1"/>
  <c r="AE197" i="21"/>
  <c r="AF197" i="21" s="1"/>
  <c r="AE198" i="21"/>
  <c r="AF198" i="21" s="1"/>
  <c r="AE199" i="21"/>
  <c r="AF199" i="21" s="1"/>
  <c r="AE200" i="21"/>
  <c r="AF200" i="21" s="1"/>
  <c r="AE201" i="21"/>
  <c r="AF201" i="21" s="1"/>
  <c r="AE202" i="21"/>
  <c r="AF202" i="21" s="1"/>
  <c r="AE203" i="21"/>
  <c r="AF203" i="21" s="1"/>
  <c r="AE204" i="21"/>
  <c r="AF204" i="21" s="1"/>
  <c r="AE205" i="21"/>
  <c r="AF205" i="21" s="1"/>
  <c r="AE206" i="21"/>
  <c r="AF206" i="21" s="1"/>
  <c r="AE207" i="21"/>
  <c r="AF207" i="21" s="1"/>
  <c r="AE208" i="21"/>
  <c r="AF208" i="21" s="1"/>
  <c r="AE209" i="21"/>
  <c r="AF209" i="21" s="1"/>
  <c r="AE210" i="21"/>
  <c r="AF210" i="21" s="1"/>
  <c r="AE211" i="21"/>
  <c r="AF211" i="21" s="1"/>
  <c r="AF2" i="18"/>
  <c r="AG2" i="18" s="1"/>
  <c r="AF3" i="18"/>
  <c r="AG3" i="18" s="1"/>
  <c r="AF4" i="18"/>
  <c r="AG4" i="18" s="1"/>
  <c r="AF5" i="18"/>
  <c r="AG5" i="18" s="1"/>
  <c r="AF6" i="18"/>
  <c r="AG6" i="18" s="1"/>
  <c r="AF7" i="18"/>
  <c r="AG7" i="18" s="1"/>
  <c r="AF8" i="18"/>
  <c r="AG8" i="18" s="1"/>
  <c r="AF9" i="18"/>
  <c r="AG9" i="18" s="1"/>
  <c r="AF10" i="18"/>
  <c r="AG10" i="18" s="1"/>
  <c r="AF11" i="18"/>
  <c r="AG11" i="18" s="1"/>
  <c r="AF12" i="18"/>
  <c r="AG12" i="18" s="1"/>
  <c r="AF13" i="18"/>
  <c r="AG13" i="18" s="1"/>
  <c r="AF14" i="18"/>
  <c r="AG14" i="18" s="1"/>
  <c r="AF15" i="18"/>
  <c r="AG15" i="18" s="1"/>
  <c r="AF16" i="18"/>
  <c r="AG16" i="18" s="1"/>
  <c r="AF17" i="18"/>
  <c r="AG17" i="18" s="1"/>
  <c r="AF18" i="18"/>
  <c r="AG18" i="18" s="1"/>
  <c r="AF19" i="18"/>
  <c r="AG19" i="18" s="1"/>
  <c r="AF20" i="18"/>
  <c r="AG20" i="18" s="1"/>
  <c r="AF21" i="18"/>
  <c r="AG21" i="18" s="1"/>
  <c r="AF22" i="18"/>
  <c r="AG22" i="18" s="1"/>
  <c r="AF23" i="18"/>
  <c r="AG23" i="18" s="1"/>
  <c r="AF24" i="18"/>
  <c r="AG24" i="18" s="1"/>
  <c r="AF25" i="18"/>
  <c r="AG25" i="18" s="1"/>
  <c r="AF26" i="18"/>
  <c r="AG26" i="18" s="1"/>
  <c r="AF27" i="18"/>
  <c r="AG27" i="18" s="1"/>
  <c r="AF28" i="18"/>
  <c r="AG28" i="18" s="1"/>
  <c r="AF29" i="18"/>
  <c r="AG29" i="18" s="1"/>
  <c r="AF30" i="18"/>
  <c r="AG30" i="18" s="1"/>
  <c r="AF31" i="18"/>
  <c r="AG31" i="18" s="1"/>
  <c r="AF32" i="18"/>
  <c r="AG32" i="18" s="1"/>
  <c r="AF33" i="18"/>
  <c r="AG33" i="18" s="1"/>
  <c r="AF34" i="18"/>
  <c r="AG34" i="18" s="1"/>
  <c r="AF35" i="18"/>
  <c r="AG35" i="18" s="1"/>
  <c r="AF36" i="18"/>
  <c r="AG36" i="18" s="1"/>
  <c r="AF37" i="18"/>
  <c r="AG37" i="18" s="1"/>
  <c r="AF38" i="18"/>
  <c r="AG38" i="18" s="1"/>
  <c r="AF39" i="18"/>
  <c r="AG39" i="18" s="1"/>
  <c r="AF40" i="18"/>
  <c r="AG40" i="18" s="1"/>
  <c r="AF41" i="18"/>
  <c r="AG41" i="18" s="1"/>
  <c r="AF42" i="18"/>
  <c r="AG42" i="18" s="1"/>
  <c r="AF43" i="18"/>
  <c r="AG43" i="18" s="1"/>
  <c r="AF44" i="18"/>
  <c r="AG44" i="18" s="1"/>
  <c r="AF45" i="18"/>
  <c r="AG45" i="18" s="1"/>
  <c r="AF46" i="18"/>
  <c r="AG46" i="18" s="1"/>
  <c r="AF47" i="18"/>
  <c r="AG47" i="18" s="1"/>
  <c r="AF48" i="18"/>
  <c r="AG48" i="18" s="1"/>
  <c r="AF49" i="18"/>
  <c r="AG49" i="18" s="1"/>
  <c r="AF50" i="18"/>
  <c r="AG50" i="18" s="1"/>
  <c r="AF51" i="18"/>
  <c r="AG51" i="18" s="1"/>
  <c r="AF52" i="18"/>
  <c r="AG52" i="18" s="1"/>
  <c r="AF53" i="18"/>
  <c r="AG53" i="18" s="1"/>
  <c r="AF54" i="18"/>
  <c r="AG54" i="18"/>
  <c r="AF55" i="18"/>
  <c r="AG55" i="18" s="1"/>
  <c r="AF56" i="18"/>
  <c r="AG56" i="18" s="1"/>
  <c r="AF57" i="18"/>
  <c r="AG57" i="18" s="1"/>
  <c r="AF58" i="18"/>
  <c r="AG58" i="18" s="1"/>
  <c r="AF59" i="18"/>
  <c r="AG59" i="18" s="1"/>
  <c r="AF60" i="18"/>
  <c r="AG60" i="18" s="1"/>
  <c r="AF61" i="18"/>
  <c r="AG61" i="18" s="1"/>
  <c r="AF62" i="18"/>
  <c r="AG62" i="18"/>
  <c r="AF63" i="18"/>
  <c r="AG63" i="18" s="1"/>
  <c r="AF64" i="18"/>
  <c r="AG64" i="18" s="1"/>
  <c r="AF65" i="18"/>
  <c r="AG65" i="18" s="1"/>
  <c r="AF66" i="18"/>
  <c r="AG66" i="18" s="1"/>
  <c r="AF67" i="18"/>
  <c r="AG67" i="18" s="1"/>
  <c r="AF68" i="18"/>
  <c r="AG68" i="18" s="1"/>
  <c r="AF69" i="18"/>
  <c r="AG69" i="18" s="1"/>
  <c r="AF70" i="18"/>
  <c r="AG70" i="18"/>
  <c r="AF71" i="18"/>
  <c r="AG71" i="18" s="1"/>
  <c r="AF72" i="18"/>
  <c r="AG72" i="18" s="1"/>
  <c r="AF73" i="18"/>
  <c r="AG73" i="18" s="1"/>
  <c r="AF74" i="18"/>
  <c r="AG74" i="18"/>
  <c r="AF75" i="18"/>
  <c r="AG75" i="18" s="1"/>
  <c r="AF76" i="18"/>
  <c r="AG76" i="18" s="1"/>
  <c r="AF77" i="18"/>
  <c r="AG77" i="18" s="1"/>
  <c r="AF78" i="18"/>
  <c r="AG78" i="18"/>
  <c r="AF79" i="18"/>
  <c r="AG79" i="18" s="1"/>
  <c r="AF80" i="18"/>
  <c r="AG80" i="18" s="1"/>
  <c r="AF81" i="18"/>
  <c r="AG81" i="18" s="1"/>
  <c r="AF82" i="18"/>
  <c r="AG82" i="18"/>
  <c r="AF83" i="18"/>
  <c r="AG83" i="18" s="1"/>
  <c r="AF84" i="18"/>
  <c r="AG84" i="18" s="1"/>
  <c r="AF85" i="18"/>
  <c r="AG85" i="18" s="1"/>
  <c r="AF86" i="18"/>
  <c r="AG86" i="18"/>
  <c r="AF87" i="18"/>
  <c r="AG87" i="18" s="1"/>
  <c r="AF88" i="18"/>
  <c r="AG88" i="18" s="1"/>
  <c r="AF89" i="18"/>
  <c r="AG89" i="18" s="1"/>
  <c r="AF90" i="18"/>
  <c r="AG90" i="18"/>
  <c r="AF91" i="18"/>
  <c r="AG91" i="18" s="1"/>
  <c r="AF92" i="18"/>
  <c r="AG92" i="18" s="1"/>
  <c r="AF93" i="18"/>
  <c r="AG93" i="18" s="1"/>
  <c r="AF94" i="18"/>
  <c r="AG94" i="18"/>
  <c r="AF95" i="18"/>
  <c r="AG95" i="18" s="1"/>
  <c r="AF96" i="18"/>
  <c r="AG96" i="18" s="1"/>
  <c r="AF97" i="18"/>
  <c r="AG97" i="18" s="1"/>
  <c r="AF98" i="18"/>
  <c r="AG98" i="18"/>
  <c r="AF99" i="18"/>
  <c r="AG99" i="18"/>
  <c r="AF100" i="18"/>
  <c r="AG100" i="18"/>
  <c r="AF101" i="18"/>
  <c r="AG101" i="18"/>
  <c r="AF102" i="18"/>
  <c r="AG102" i="18"/>
  <c r="AF103" i="18"/>
  <c r="AG103" i="18"/>
  <c r="AF104" i="18"/>
  <c r="AG104" i="18"/>
  <c r="AF105" i="18"/>
  <c r="AG105" i="18"/>
  <c r="AF106" i="18"/>
  <c r="AG106" i="18"/>
  <c r="AF107" i="18"/>
  <c r="AG107" i="18"/>
  <c r="AF108" i="18"/>
  <c r="AG108" i="18"/>
  <c r="AF109" i="18"/>
  <c r="AG109" i="18"/>
  <c r="AF110" i="18"/>
  <c r="AG110" i="18"/>
  <c r="AF111" i="18"/>
  <c r="AG111" i="18"/>
  <c r="AF112" i="18"/>
  <c r="AG112" i="18"/>
  <c r="AF113" i="18"/>
  <c r="AG113" i="18"/>
  <c r="AF114" i="18"/>
  <c r="AG114" i="18"/>
  <c r="AF115" i="18"/>
  <c r="AG115" i="18"/>
  <c r="AF116" i="18"/>
  <c r="AG116" i="18"/>
  <c r="AF117" i="18"/>
  <c r="AG117" i="18"/>
  <c r="AF118" i="18"/>
  <c r="AG118" i="18"/>
  <c r="AF119" i="18"/>
  <c r="AG119" i="18"/>
  <c r="AF120" i="18"/>
  <c r="AG120" i="18"/>
  <c r="AF121" i="18"/>
  <c r="AG121" i="18"/>
  <c r="AF122" i="18"/>
  <c r="AG122" i="18"/>
  <c r="AF123" i="18"/>
  <c r="AG123" i="18"/>
  <c r="AF124" i="18"/>
  <c r="AG124" i="18"/>
  <c r="AF125" i="18"/>
  <c r="AG125" i="18"/>
  <c r="AF126" i="18"/>
  <c r="AG126" i="18"/>
  <c r="AF127" i="18"/>
  <c r="AG127" i="18"/>
  <c r="AF128" i="18"/>
  <c r="AG128" i="18"/>
  <c r="AF129" i="18"/>
  <c r="AG129" i="18"/>
  <c r="AF130" i="18"/>
  <c r="AG130" i="18"/>
  <c r="AF131" i="18"/>
  <c r="AG131" i="18"/>
  <c r="AF132" i="18"/>
  <c r="AG132" i="18"/>
  <c r="AF133" i="18"/>
  <c r="AG133" i="18"/>
  <c r="AF134" i="18"/>
  <c r="AG134" i="18"/>
  <c r="AF135" i="18"/>
  <c r="AG135" i="18"/>
  <c r="AF136" i="18"/>
  <c r="AG136" i="18"/>
  <c r="AF137" i="18"/>
  <c r="AG137" i="18"/>
  <c r="AF138" i="18"/>
  <c r="AG138" i="18"/>
  <c r="AF139" i="18"/>
  <c r="AG139" i="18"/>
  <c r="AF140" i="18"/>
  <c r="AG140" i="18"/>
  <c r="AF141" i="18"/>
  <c r="AG141" i="18"/>
  <c r="AF142" i="18"/>
  <c r="AG142" i="18"/>
  <c r="AF143" i="18"/>
  <c r="AG143" i="18"/>
  <c r="AF144" i="18"/>
  <c r="AG144" i="18"/>
  <c r="AF145" i="18"/>
  <c r="AG145" i="18"/>
  <c r="AF146" i="18"/>
  <c r="AG146" i="18"/>
  <c r="AF147" i="18"/>
  <c r="AG147" i="18"/>
  <c r="AF148" i="18"/>
  <c r="AG148" i="18"/>
  <c r="AF149" i="18"/>
  <c r="AG149" i="18"/>
  <c r="AF150" i="18"/>
  <c r="AG150" i="18"/>
  <c r="AF151" i="18"/>
  <c r="AG151" i="18"/>
  <c r="AF152" i="18"/>
  <c r="AG152" i="18"/>
  <c r="AF153" i="18"/>
  <c r="AG153" i="18"/>
  <c r="AF154" i="18"/>
  <c r="AG154" i="18"/>
  <c r="AF155" i="18"/>
  <c r="AG155" i="18"/>
  <c r="AF156" i="18"/>
  <c r="AG156" i="18"/>
  <c r="AF157" i="18"/>
  <c r="AG157" i="18"/>
  <c r="AF158" i="18"/>
  <c r="AG158" i="18"/>
  <c r="AF159" i="18"/>
  <c r="AG159" i="18"/>
  <c r="AF160" i="18"/>
  <c r="AG160" i="18"/>
  <c r="AF161" i="18"/>
  <c r="AG161" i="18"/>
  <c r="AF162" i="18"/>
  <c r="AG162" i="18"/>
  <c r="AF163" i="18"/>
  <c r="AG163" i="18"/>
  <c r="AF164" i="18"/>
  <c r="AG164" i="18"/>
  <c r="AF165" i="18"/>
  <c r="AG165" i="18"/>
  <c r="AF166" i="18"/>
  <c r="AG166" i="18"/>
  <c r="AF167" i="18"/>
  <c r="AG167" i="18"/>
  <c r="AF168" i="18"/>
  <c r="AG168" i="18"/>
  <c r="AF169" i="18"/>
  <c r="AG169" i="18"/>
  <c r="AF170" i="18"/>
  <c r="AG170" i="18"/>
  <c r="AF171" i="18"/>
  <c r="AG171" i="18"/>
  <c r="AF172" i="18"/>
  <c r="AG172" i="18"/>
  <c r="AF173" i="18"/>
  <c r="AG173" i="18"/>
  <c r="AF174" i="18"/>
  <c r="AG174" i="18"/>
  <c r="AF175" i="18"/>
  <c r="AG175" i="18"/>
  <c r="AF176" i="18"/>
  <c r="AG176" i="18"/>
  <c r="AF177" i="18"/>
  <c r="AG177" i="18"/>
  <c r="AF178" i="18"/>
  <c r="AG178" i="18"/>
  <c r="AF179" i="18"/>
  <c r="AG179" i="18"/>
  <c r="AF180" i="18"/>
  <c r="AG180" i="18"/>
  <c r="AF181" i="18"/>
  <c r="AG181" i="18"/>
  <c r="AF182" i="18"/>
  <c r="AG182" i="18"/>
  <c r="AF183" i="18"/>
  <c r="AG183" i="18"/>
  <c r="AF184" i="18"/>
  <c r="AG184" i="18"/>
  <c r="AF185" i="18"/>
  <c r="AG185" i="18"/>
  <c r="AF186" i="18"/>
  <c r="AG186" i="18"/>
  <c r="AF187" i="18"/>
  <c r="AG187" i="18"/>
  <c r="AF188" i="18"/>
  <c r="AG188" i="18"/>
  <c r="AF189" i="18"/>
  <c r="AG189" i="18"/>
  <c r="AF190" i="18"/>
  <c r="AG190" i="18"/>
  <c r="AF191" i="18"/>
  <c r="AG191" i="18"/>
  <c r="AF192" i="18"/>
  <c r="AG192" i="18"/>
  <c r="AF193" i="18"/>
  <c r="AG193" i="18"/>
  <c r="AF194" i="18"/>
  <c r="AG194" i="18"/>
  <c r="AF195" i="18"/>
  <c r="AG195" i="18"/>
  <c r="AF196" i="18"/>
  <c r="AG196" i="18"/>
  <c r="AF197" i="18"/>
  <c r="AG197" i="18"/>
  <c r="AF198" i="18"/>
  <c r="AG198" i="18"/>
  <c r="AF199" i="18"/>
  <c r="AG199" i="18"/>
  <c r="AF200" i="18"/>
  <c r="AG200" i="18"/>
  <c r="AF201" i="18"/>
  <c r="AG201" i="18"/>
  <c r="AF202" i="18"/>
  <c r="AG202" i="18"/>
  <c r="AF203" i="18"/>
  <c r="AG203" i="18"/>
  <c r="AF204" i="18"/>
  <c r="AG204" i="18"/>
  <c r="AF205" i="18"/>
  <c r="AG205" i="18"/>
  <c r="AF206" i="18"/>
  <c r="AG206" i="18"/>
  <c r="AF207" i="18"/>
  <c r="AG207" i="18"/>
  <c r="AF208" i="18"/>
  <c r="AG208" i="18"/>
  <c r="AF209" i="18"/>
  <c r="AG209" i="18"/>
  <c r="AF210" i="18"/>
  <c r="AG210" i="18"/>
  <c r="AF211" i="18"/>
  <c r="AG211" i="18"/>
  <c r="AF212" i="18"/>
  <c r="AG212" i="18"/>
  <c r="AF213" i="18"/>
  <c r="AG213" i="18"/>
  <c r="AF214" i="18"/>
  <c r="AG214" i="18"/>
  <c r="AF215" i="18"/>
  <c r="AG215" i="18"/>
  <c r="AF216" i="18"/>
  <c r="AG216" i="18"/>
  <c r="AF217" i="18"/>
  <c r="AG217" i="18"/>
  <c r="AF218" i="18"/>
  <c r="AG218" i="18"/>
  <c r="AF219" i="18"/>
  <c r="AG219" i="18"/>
  <c r="AF220" i="18"/>
  <c r="AG220" i="18"/>
  <c r="AF221" i="18"/>
  <c r="AG221" i="18"/>
  <c r="AF222" i="18"/>
  <c r="AG222" i="18"/>
  <c r="AF223" i="18"/>
  <c r="AG223" i="18"/>
  <c r="AF224" i="18"/>
  <c r="AG224" i="18"/>
  <c r="AF225" i="18"/>
  <c r="AG225" i="18"/>
  <c r="AF226" i="18"/>
  <c r="AG226" i="18"/>
  <c r="AF227" i="18"/>
  <c r="AG227" i="18"/>
  <c r="AF228" i="18"/>
  <c r="AG228" i="18"/>
  <c r="AF229" i="18"/>
  <c r="AG229" i="18"/>
  <c r="AF230" i="18"/>
  <c r="AG230" i="18"/>
  <c r="AF231" i="18"/>
  <c r="AG231" i="18"/>
  <c r="AF232" i="18"/>
  <c r="AG232" i="18"/>
  <c r="AF233" i="18"/>
  <c r="AG233" i="18"/>
  <c r="AF234" i="18"/>
  <c r="AG234" i="18"/>
  <c r="AF235" i="18"/>
  <c r="AG235" i="18"/>
  <c r="AF236" i="18"/>
  <c r="AG236" i="18"/>
  <c r="AF237" i="18"/>
  <c r="AG237" i="18"/>
  <c r="AF238" i="18"/>
  <c r="AG238" i="18"/>
  <c r="AF239" i="18"/>
  <c r="AG239" i="18"/>
  <c r="AF240" i="18"/>
  <c r="AG240" i="18"/>
  <c r="AF241" i="18"/>
  <c r="AG241" i="18"/>
  <c r="AF242" i="18"/>
  <c r="AG242" i="18"/>
  <c r="AF243" i="18"/>
  <c r="AG243" i="18"/>
  <c r="AF244" i="18"/>
  <c r="AG244" i="18"/>
  <c r="AF245" i="18"/>
  <c r="AG245" i="18"/>
  <c r="AF246" i="18"/>
  <c r="AG246" i="18"/>
  <c r="AF247" i="18"/>
  <c r="AG247" i="18"/>
  <c r="AF248" i="18"/>
  <c r="AG248" i="18"/>
  <c r="AF249" i="18"/>
  <c r="AG249" i="18"/>
  <c r="AF250" i="18"/>
  <c r="AG250" i="18"/>
  <c r="K98" i="1"/>
  <c r="L98" i="1" s="1"/>
  <c r="M98" i="1"/>
  <c r="K72" i="1"/>
  <c r="L72" i="1" s="1"/>
  <c r="M72" i="1"/>
  <c r="K27" i="1"/>
  <c r="L27" i="1" s="1"/>
  <c r="M27" i="1"/>
  <c r="K103" i="1"/>
  <c r="L103" i="1" s="1"/>
  <c r="M103" i="1"/>
  <c r="K91" i="1"/>
  <c r="L91" i="1" s="1"/>
  <c r="M91" i="1"/>
  <c r="K15" i="1"/>
  <c r="L15" i="1" s="1"/>
  <c r="M15" i="1"/>
  <c r="K8" i="1"/>
  <c r="L8" i="1" s="1"/>
  <c r="M8" i="1"/>
  <c r="K38" i="1"/>
  <c r="L38" i="1" s="1"/>
  <c r="M38" i="1"/>
  <c r="K68" i="1"/>
  <c r="L68" i="1" s="1"/>
  <c r="M68" i="1"/>
  <c r="K46" i="1"/>
  <c r="L46" i="1" s="1"/>
  <c r="M46" i="1"/>
  <c r="K32" i="1"/>
  <c r="L32" i="1" s="1"/>
  <c r="M32" i="1"/>
  <c r="K82" i="1"/>
  <c r="L82" i="1" s="1"/>
  <c r="M82" i="1"/>
  <c r="K10" i="1"/>
  <c r="L10" i="1" s="1"/>
  <c r="M10" i="1"/>
  <c r="K80" i="1"/>
  <c r="L80" i="1" s="1"/>
  <c r="M80" i="1"/>
  <c r="K24" i="1"/>
  <c r="L24" i="1" s="1"/>
  <c r="M24" i="1"/>
  <c r="K25" i="1"/>
  <c r="L25" i="1" s="1"/>
  <c r="M25" i="1"/>
  <c r="K55" i="1"/>
  <c r="L55" i="1" s="1"/>
  <c r="M55" i="1"/>
  <c r="K7" i="1"/>
  <c r="L7" i="1" s="1"/>
  <c r="M7" i="1"/>
  <c r="K60" i="1"/>
  <c r="L60" i="1" s="1"/>
  <c r="M60" i="1"/>
  <c r="K19" i="1" l="1"/>
  <c r="L19" i="1" s="1"/>
  <c r="K48" i="1"/>
  <c r="L48" i="1" s="1"/>
  <c r="M16" i="1"/>
  <c r="M81" i="1"/>
  <c r="M56" i="1"/>
  <c r="K81" i="1"/>
  <c r="L81" i="1" s="1"/>
  <c r="M11" i="1"/>
  <c r="M78" i="1"/>
  <c r="M48" i="1"/>
  <c r="K62" i="1"/>
  <c r="L62" i="1" s="1"/>
  <c r="M19" i="1"/>
  <c r="K56" i="1"/>
  <c r="L56" i="1" s="1"/>
  <c r="K11" i="1"/>
  <c r="L11" i="1" s="1"/>
  <c r="K130" i="1"/>
  <c r="L130" i="1" s="1"/>
  <c r="K90" i="1"/>
  <c r="L90" i="1" s="1"/>
  <c r="M62" i="1"/>
  <c r="M90" i="1"/>
</calcChain>
</file>

<file path=xl/comments1.xml><?xml version="1.0" encoding="utf-8"?>
<comments xmlns="http://schemas.openxmlformats.org/spreadsheetml/2006/main">
  <authors>
    <author>BcL</author>
  </authors>
  <commentList>
    <comment ref="D38" authorId="0">
      <text>
        <r>
          <rPr>
            <b/>
            <sz val="9"/>
            <color indexed="81"/>
            <rFont val="Tahoma"/>
            <family val="2"/>
            <charset val="204"/>
          </rPr>
          <t>BcL:</t>
        </r>
        <r>
          <rPr>
            <sz val="9"/>
            <color indexed="81"/>
            <rFont val="Tahoma"/>
            <family val="2"/>
            <charset val="204"/>
          </rPr>
          <t xml:space="preserve">
Исправление по письму матери - Пильщиковой Надежды</t>
        </r>
      </text>
    </comment>
  </commentList>
</comments>
</file>

<file path=xl/sharedStrings.xml><?xml version="1.0" encoding="utf-8"?>
<sst xmlns="http://schemas.openxmlformats.org/spreadsheetml/2006/main" count="7154" uniqueCount="1408">
  <si>
    <t>Быков Даниил</t>
  </si>
  <si>
    <t>Гарифуллин Арслан</t>
  </si>
  <si>
    <t>Горбачев Дмитрий</t>
  </si>
  <si>
    <t>Горшенин Александр</t>
  </si>
  <si>
    <t>Дикарев Александр</t>
  </si>
  <si>
    <t>Дмитриев Александр</t>
  </si>
  <si>
    <t xml:space="preserve">Жемчугов Гордей </t>
  </si>
  <si>
    <t>Зайцев Иван</t>
  </si>
  <si>
    <t>Воробьева И.Н.. Воробьев А.С.</t>
  </si>
  <si>
    <t>Зайцев Никита</t>
  </si>
  <si>
    <t>Захарченко Алексей</t>
  </si>
  <si>
    <t>Костарев Даниил</t>
  </si>
  <si>
    <t>Лысов Максим</t>
  </si>
  <si>
    <t xml:space="preserve">Люсов Егор </t>
  </si>
  <si>
    <t>Медков Тимофей</t>
  </si>
  <si>
    <t>Муратов Николай</t>
  </si>
  <si>
    <t>Нестеров Никита</t>
  </si>
  <si>
    <t>Петров Антон</t>
  </si>
  <si>
    <t>Пипин Андрей</t>
  </si>
  <si>
    <t>Пыженков Тихон</t>
  </si>
  <si>
    <t>Русаков Максим</t>
  </si>
  <si>
    <t>Спруч Александр</t>
  </si>
  <si>
    <t>Телепов Игорь</t>
  </si>
  <si>
    <t>Ткаченко Юрий</t>
  </si>
  <si>
    <t>Чернышов Анатолий</t>
  </si>
  <si>
    <t>Чугайнов Степан</t>
  </si>
  <si>
    <t>Шаханов Дмитрий</t>
  </si>
  <si>
    <t>Шестаков Даниил</t>
  </si>
  <si>
    <t>Шибаев Роман</t>
  </si>
  <si>
    <t>Эзеков Сергей</t>
  </si>
  <si>
    <t>Юрочкин Никита</t>
  </si>
  <si>
    <t>Паршин Тимофей</t>
  </si>
  <si>
    <t xml:space="preserve">Попов Владимир </t>
  </si>
  <si>
    <t>Безушко Евгений</t>
  </si>
  <si>
    <t xml:space="preserve">Коновалов Илья </t>
  </si>
  <si>
    <t>Якупов Ильяр</t>
  </si>
  <si>
    <t>Гиниатуллин Данил</t>
  </si>
  <si>
    <t>Богданов Владимир</t>
  </si>
  <si>
    <t>Бырка Кристиан</t>
  </si>
  <si>
    <t>Голубева,Червяков</t>
  </si>
  <si>
    <t>Серегина Мария</t>
  </si>
  <si>
    <t>Кашляев В.А. Назарова Ю.С</t>
  </si>
  <si>
    <t>Баранова Лиза</t>
  </si>
  <si>
    <t>Григоренко А.</t>
  </si>
  <si>
    <t>Каширина Кристина</t>
  </si>
  <si>
    <t>Мезенцева Галина</t>
  </si>
  <si>
    <t>Потапова Дарья</t>
  </si>
  <si>
    <t>Абрамова Алина</t>
  </si>
  <si>
    <t>Корнева , Шичков</t>
  </si>
  <si>
    <t>Галушко Д.А.</t>
  </si>
  <si>
    <t>Никитина Анастасия</t>
  </si>
  <si>
    <t xml:space="preserve">Бадамшин М.О. Васильева А.Е. </t>
  </si>
  <si>
    <t>Зорина Вера</t>
  </si>
  <si>
    <t>Тютикова Екатерина</t>
  </si>
  <si>
    <t>Гильманова Диана</t>
  </si>
  <si>
    <t>Коржинская Алиса</t>
  </si>
  <si>
    <t>Нестеренко Екатерина</t>
  </si>
  <si>
    <t>Хрыкина Виктория</t>
  </si>
  <si>
    <t>Гапликова Полина</t>
  </si>
  <si>
    <t>Гончарова Александра</t>
  </si>
  <si>
    <t>Корнева/Шишков</t>
  </si>
  <si>
    <t>Анака Полина</t>
  </si>
  <si>
    <t>Ваганова Анна</t>
  </si>
  <si>
    <t>Перевалова Виктория</t>
  </si>
  <si>
    <t>Радченко Екатерина</t>
  </si>
  <si>
    <t>Абашина Анастасия</t>
  </si>
  <si>
    <t>Галуцких Виктория</t>
  </si>
  <si>
    <t>Дорогина Мелитта</t>
  </si>
  <si>
    <t>Лезжова Мария</t>
  </si>
  <si>
    <t>Рязанкина Мария</t>
  </si>
  <si>
    <t>Шаньгина Ксения</t>
  </si>
  <si>
    <t>Галанина Валерия</t>
  </si>
  <si>
    <t>Заварина Анна</t>
  </si>
  <si>
    <t>Мелехина Анна</t>
  </si>
  <si>
    <t>Водукова Арина</t>
  </si>
  <si>
    <t>Мазитова Эльвира</t>
  </si>
  <si>
    <t>Черных Ульяна</t>
  </si>
  <si>
    <t>Казанцева Екатерина</t>
  </si>
  <si>
    <t>Божков П.Д</t>
  </si>
  <si>
    <t>Молоткова Елена</t>
  </si>
  <si>
    <t>Анашкина Мария</t>
  </si>
  <si>
    <t>Зиновьева Полина</t>
  </si>
  <si>
    <t>Иванова Софья</t>
  </si>
  <si>
    <t>Хайруллина Гузель</t>
  </si>
  <si>
    <t>Юнусов Х.М.</t>
  </si>
  <si>
    <t>Шухова Виктория</t>
  </si>
  <si>
    <t xml:space="preserve">Мастяева Полина </t>
  </si>
  <si>
    <t>Калашникова Алена</t>
  </si>
  <si>
    <t>Добролюбова Елизавета</t>
  </si>
  <si>
    <t>Зубренкова Анна</t>
  </si>
  <si>
    <t>Каменских Дарья</t>
  </si>
  <si>
    <t>Дерегина Софья</t>
  </si>
  <si>
    <t>Джаяни Елизавета</t>
  </si>
  <si>
    <t>Краевская Полина</t>
  </si>
  <si>
    <t>Палагина Валерия</t>
  </si>
  <si>
    <t>Артамонова София</t>
  </si>
  <si>
    <t>Фомина</t>
  </si>
  <si>
    <t>Бережнова Ксения</t>
  </si>
  <si>
    <t>Зарипова Диана</t>
  </si>
  <si>
    <t>Козловская София</t>
  </si>
  <si>
    <t>Коновалова Елизавета</t>
  </si>
  <si>
    <t>Лазаренко Дарья</t>
  </si>
  <si>
    <t>Лесных Полина</t>
  </si>
  <si>
    <t>Масунова Анисья</t>
  </si>
  <si>
    <t>Мосолова Дарья</t>
  </si>
  <si>
    <t>Петрова Екатерина</t>
  </si>
  <si>
    <t>Полшкова Екатерина</t>
  </si>
  <si>
    <t>Савина Елена</t>
  </si>
  <si>
    <t>Соловьева Мария</t>
  </si>
  <si>
    <t>Харлампович Дарья</t>
  </si>
  <si>
    <t>Чуносова Мария</t>
  </si>
  <si>
    <t>Шарикова Дарья</t>
  </si>
  <si>
    <t>Коробова Дарья</t>
  </si>
  <si>
    <t>Тарасова Лада</t>
  </si>
  <si>
    <t>Ходырева Аня</t>
  </si>
  <si>
    <t>Загидулина Диана</t>
  </si>
  <si>
    <t>Васильева Дарья</t>
  </si>
  <si>
    <t>Забелина Дарья</t>
  </si>
  <si>
    <t>Карпова Кристина</t>
  </si>
  <si>
    <t>Степанова Яна</t>
  </si>
  <si>
    <t>Алиева Карина</t>
  </si>
  <si>
    <t>Бахтерева Александра</t>
  </si>
  <si>
    <t>Гваджаева Богдана</t>
  </si>
  <si>
    <t>Гоголь Василиса</t>
  </si>
  <si>
    <t>Голдобина Людмила</t>
  </si>
  <si>
    <t>Гусева Анфиса</t>
  </si>
  <si>
    <t>Егорова Мария</t>
  </si>
  <si>
    <t>Никулина Наталья</t>
  </si>
  <si>
    <t>Соколова Софья</t>
  </si>
  <si>
    <t>Демина Юлия</t>
  </si>
  <si>
    <t>Галиулов ГА.</t>
  </si>
  <si>
    <t>Удовченко Ульяна</t>
  </si>
  <si>
    <t>Микиашвили Илона</t>
  </si>
  <si>
    <t>Тактаева Кристина</t>
  </si>
  <si>
    <t>Гуськова Анастасия</t>
  </si>
  <si>
    <t>Овсянникова Арина</t>
  </si>
  <si>
    <t>Трухочова Мария</t>
  </si>
  <si>
    <t>Березина Ирина</t>
  </si>
  <si>
    <t>Болгунова Дарья</t>
  </si>
  <si>
    <t>Васильева Ксения</t>
  </si>
  <si>
    <t>Вольхина Снежана</t>
  </si>
  <si>
    <t>Гаджиева Шовкет</t>
  </si>
  <si>
    <t>Гореванова Катя</t>
  </si>
  <si>
    <t>Закирова Екатерина</t>
  </si>
  <si>
    <t>Князева Виктория</t>
  </si>
  <si>
    <t>Лазарева Александра</t>
  </si>
  <si>
    <t>Луценко Таня</t>
  </si>
  <si>
    <t>Лызлова Олеся</t>
  </si>
  <si>
    <t>Махрова Полина</t>
  </si>
  <si>
    <t>Назарова Мария</t>
  </si>
  <si>
    <t>Назарова К.И. Назарова Ю.С</t>
  </si>
  <si>
    <t>Назарова Софья</t>
  </si>
  <si>
    <t>Перелыгина Наталья</t>
  </si>
  <si>
    <t>Зайцев Н.Б.,               Юхно Е.Н.</t>
  </si>
  <si>
    <t>Петренко Виктория</t>
  </si>
  <si>
    <t>Петропавловская Валерия</t>
  </si>
  <si>
    <t>Порох Каралина</t>
  </si>
  <si>
    <t>Преснова Дарья</t>
  </si>
  <si>
    <t>Рау Анна</t>
  </si>
  <si>
    <t>Смирнова Анна</t>
  </si>
  <si>
    <t>Старцева Софья</t>
  </si>
  <si>
    <t>Сытина Ксения</t>
  </si>
  <si>
    <t>Чекалдина Арина</t>
  </si>
  <si>
    <t xml:space="preserve">Чернышова Арина </t>
  </si>
  <si>
    <t>Шемякина Анастасия</t>
  </si>
  <si>
    <t xml:space="preserve">Шпанко </t>
  </si>
  <si>
    <t>Козырева Анна</t>
  </si>
  <si>
    <t>Крук Екатерина</t>
  </si>
  <si>
    <t>Мазанова Вероника</t>
  </si>
  <si>
    <t>Табачек Екатерина</t>
  </si>
  <si>
    <t>Ускова Анастасия</t>
  </si>
  <si>
    <t>Титова Мария</t>
  </si>
  <si>
    <t>Неретина Дарья</t>
  </si>
  <si>
    <t>Береговская Мария</t>
  </si>
  <si>
    <t>Вавилова Софья</t>
  </si>
  <si>
    <t>Забалуева Анна</t>
  </si>
  <si>
    <t>Чушкина Александра</t>
  </si>
  <si>
    <t>Шелонцева Таисия</t>
  </si>
  <si>
    <t>Шлаева Елизавета</t>
  </si>
  <si>
    <t>Антонова Мария</t>
  </si>
  <si>
    <t>Асылбаева Полина</t>
  </si>
  <si>
    <t>Фдотова Т.М.</t>
  </si>
  <si>
    <t>Баранова Ксения</t>
  </si>
  <si>
    <t xml:space="preserve">Бормотаева Татьяна </t>
  </si>
  <si>
    <t>Бурлакова Полина</t>
  </si>
  <si>
    <t>Ибрагимова Амина</t>
  </si>
  <si>
    <t>Костромитина Анастасия</t>
  </si>
  <si>
    <t>Котова Ксения</t>
  </si>
  <si>
    <t>Лаптева Надежда</t>
  </si>
  <si>
    <t>Марич Анна</t>
  </si>
  <si>
    <t>Морковина Ксения</t>
  </si>
  <si>
    <t>Павлова Дарья</t>
  </si>
  <si>
    <t>Полуэктова Таисия</t>
  </si>
  <si>
    <t>Поспелова Анастасия</t>
  </si>
  <si>
    <t>Рубцова Софья</t>
  </si>
  <si>
    <t>Русина Дарья</t>
  </si>
  <si>
    <t>Химочко Элина</t>
  </si>
  <si>
    <t>Хоружная Кристина</t>
  </si>
  <si>
    <t>Шамаева Ксения</t>
  </si>
  <si>
    <t>Шарафеева Карина</t>
  </si>
  <si>
    <t>Шерешова Арина</t>
  </si>
  <si>
    <t>Амулякова Алина</t>
  </si>
  <si>
    <t>Хафизова Ксения</t>
  </si>
  <si>
    <t>Горянина Антонина</t>
  </si>
  <si>
    <t>Балакирева Диана</t>
  </si>
  <si>
    <t>Гужа Ульяна</t>
  </si>
  <si>
    <t>Ильина Екатерина</t>
  </si>
  <si>
    <t>Ланцева Л.О., Харлампович А.Е.</t>
  </si>
  <si>
    <t>Калинина Александра</t>
  </si>
  <si>
    <t>Хлебникова Наташа</t>
  </si>
  <si>
    <t>Хомякова Анастасия</t>
  </si>
  <si>
    <t>Сапожников А.В.</t>
  </si>
  <si>
    <t>Васильева София</t>
  </si>
  <si>
    <t>Кулагина Милана</t>
  </si>
  <si>
    <t>Оникий Анастасия</t>
  </si>
  <si>
    <t>Чуйков Григорий</t>
  </si>
  <si>
    <t>Клочков Георгий</t>
  </si>
  <si>
    <t>Шарнин Филипп</t>
  </si>
  <si>
    <t>Колодов Антон</t>
  </si>
  <si>
    <t>Бычкова    Соня</t>
  </si>
  <si>
    <t>Губанов Ю.А.</t>
  </si>
  <si>
    <t>Тарасова Екатерина</t>
  </si>
  <si>
    <t>Шербанюк Варвара</t>
  </si>
  <si>
    <t>Курилова Валерия</t>
  </si>
  <si>
    <t>Кургузова</t>
  </si>
  <si>
    <t>Авдотьина Алина</t>
  </si>
  <si>
    <t>Бадамшин М.О. Васильева А.Е.</t>
  </si>
  <si>
    <t>Колмачихина Анастасия</t>
  </si>
  <si>
    <t>Олифер Олеся</t>
  </si>
  <si>
    <t>Малкина Анастасия</t>
  </si>
  <si>
    <t>Хорохорина Анна</t>
  </si>
  <si>
    <t>Банакина Анна</t>
  </si>
  <si>
    <t>Говырина Анастасия</t>
  </si>
  <si>
    <t>Зуева О.В./Гачинская Е.М.</t>
  </si>
  <si>
    <t>Гусева Влада</t>
  </si>
  <si>
    <t>Кабанкова  Виктория</t>
  </si>
  <si>
    <t>Мазо Ирина</t>
  </si>
  <si>
    <t>Савинова Дарья</t>
  </si>
  <si>
    <t>Черярина Александра</t>
  </si>
  <si>
    <t>Сударь Алёна</t>
  </si>
  <si>
    <t xml:space="preserve">Шайда Семен </t>
  </si>
  <si>
    <t>Начальный рейтиг 2015-2016</t>
  </si>
  <si>
    <t>Пильщиков Павел</t>
  </si>
  <si>
    <t>2001</t>
  </si>
  <si>
    <t>Плотников Даниил</t>
  </si>
  <si>
    <t>Морозов Ярослав</t>
  </si>
  <si>
    <t>Пятков Михаил</t>
  </si>
  <si>
    <t>Каримов Евгений</t>
  </si>
  <si>
    <t>Илькаев Альберт</t>
  </si>
  <si>
    <t>Бурылов Егор</t>
  </si>
  <si>
    <t>Коновалова Юлия</t>
  </si>
  <si>
    <t>Стукало Софья</t>
  </si>
  <si>
    <t>Дешко Анна</t>
  </si>
  <si>
    <t>Березкина Мария</t>
  </si>
  <si>
    <t>Родионова Александра</t>
  </si>
  <si>
    <t>Гарипова Алиса</t>
  </si>
  <si>
    <t>Лунева Анастасия</t>
  </si>
  <si>
    <t>Хибатуллина Ульяна</t>
  </si>
  <si>
    <t>Кротова Дарья</t>
  </si>
  <si>
    <t>Моисеенко Дарья</t>
  </si>
  <si>
    <t xml:space="preserve">Пермь </t>
  </si>
  <si>
    <t xml:space="preserve">Поносова Е.Г. </t>
  </si>
  <si>
    <t>2007</t>
  </si>
  <si>
    <t xml:space="preserve">Челябинск </t>
  </si>
  <si>
    <t xml:space="preserve">Вагин В.А. </t>
  </si>
  <si>
    <t xml:space="preserve">Омск </t>
  </si>
  <si>
    <t xml:space="preserve">Созонов А.В. </t>
  </si>
  <si>
    <t xml:space="preserve">Уфа </t>
  </si>
  <si>
    <t xml:space="preserve">Исламов Ф.Ф. </t>
  </si>
  <si>
    <t xml:space="preserve">Попова Л.А. </t>
  </si>
  <si>
    <t xml:space="preserve">Сазонов А.В. </t>
  </si>
  <si>
    <t xml:space="preserve">Назарова К.И.,Назарова ЮС. </t>
  </si>
  <si>
    <t xml:space="preserve">Новосибирск </t>
  </si>
  <si>
    <t xml:space="preserve">Леонов В.А. </t>
  </si>
  <si>
    <t>Ахметшина Эндже</t>
  </si>
  <si>
    <t>Беломытцева Алена</t>
  </si>
  <si>
    <t>Ямалиева Лилия</t>
  </si>
  <si>
    <t>Махмутова Юлия</t>
  </si>
  <si>
    <t>Шишкина Виктория</t>
  </si>
  <si>
    <t>Киронда Алиса</t>
  </si>
  <si>
    <t>Низамиева Зухра</t>
  </si>
  <si>
    <t>Калимуллина Алиса</t>
  </si>
  <si>
    <t>Монич Павел</t>
  </si>
  <si>
    <t>Фархутдинов Ислам</t>
  </si>
  <si>
    <t>Мартынов Андрей</t>
  </si>
  <si>
    <t>Самуленков Иван</t>
  </si>
  <si>
    <t>Сивцев Георгий</t>
  </si>
  <si>
    <t>Шанов Николай</t>
  </si>
  <si>
    <t>Смоголов Фидаиль</t>
  </si>
  <si>
    <t>Афонина Анастасия</t>
  </si>
  <si>
    <t>Малькова Елизавета</t>
  </si>
  <si>
    <t>Тихоновская Ирина</t>
  </si>
  <si>
    <t>Дерягина София</t>
  </si>
  <si>
    <t>Губайдулина Диана</t>
  </si>
  <si>
    <t>Лисочкина Галина</t>
  </si>
  <si>
    <t>Валиуллина Ильсина</t>
  </si>
  <si>
    <t>Тазеева Валерия</t>
  </si>
  <si>
    <t>Валиева Гульфия</t>
  </si>
  <si>
    <t>Кириллова Анна</t>
  </si>
  <si>
    <t>Текущий после 3 турниров</t>
  </si>
  <si>
    <t>Рейтинг на 010815</t>
  </si>
  <si>
    <t>Якушев А.И.</t>
  </si>
  <si>
    <t>Васильев В.В., Якушев А.И.</t>
  </si>
  <si>
    <t>АСО</t>
  </si>
  <si>
    <t>Ещев Дмитрий</t>
  </si>
  <si>
    <t>Большинсков Егор</t>
  </si>
  <si>
    <t>Карпов Матвей</t>
  </si>
  <si>
    <t>Зибров Никита</t>
  </si>
  <si>
    <t>Сурков Кирилл</t>
  </si>
  <si>
    <t>Евтушенко Эдуард</t>
  </si>
  <si>
    <t>Файзуллин Айнур</t>
  </si>
  <si>
    <t>Баранов Семен</t>
  </si>
  <si>
    <t>Гимадиев Рияз</t>
  </si>
  <si>
    <t>Ермилов А.Н.</t>
  </si>
  <si>
    <t>Коваль Адель</t>
  </si>
  <si>
    <t>Волков Степан</t>
  </si>
  <si>
    <t>Волков Д.Л</t>
  </si>
  <si>
    <t>Козлова О.И., Зарипова Г.Х.</t>
  </si>
  <si>
    <t>2000</t>
  </si>
  <si>
    <t>Зайцев Н.Е.</t>
  </si>
  <si>
    <t>Семякин Никита</t>
  </si>
  <si>
    <t>Закиров Тимур</t>
  </si>
  <si>
    <t>Шарафутдинов Булат</t>
  </si>
  <si>
    <t>Ханов Рузаль</t>
  </si>
  <si>
    <t>Казань</t>
  </si>
  <si>
    <t>Валиуллин В.З.</t>
  </si>
  <si>
    <t xml:space="preserve">Щербий Э.В. </t>
  </si>
  <si>
    <t>Севастьянов Дмитрий</t>
  </si>
  <si>
    <t>Исмагилов Даниэль</t>
  </si>
  <si>
    <t>Гущин Иван</t>
  </si>
  <si>
    <t>Мозжерина И.Г., Казанцев И.Н.</t>
  </si>
  <si>
    <t>Борисов Егор</t>
  </si>
  <si>
    <t>Матвеев Влад</t>
  </si>
  <si>
    <t>Богославцев Артем</t>
  </si>
  <si>
    <t>Шигапов Алмаз</t>
  </si>
  <si>
    <t>Сунгатуллин Айтуган</t>
  </si>
  <si>
    <t>Мирзагалеев Айназ</t>
  </si>
  <si>
    <t>Сабитов Владислав</t>
  </si>
  <si>
    <t>Назарова Ю.С., Назарова К.И.</t>
  </si>
  <si>
    <t>Козлова О.И., Зарипова Г.Х.. Гайбадуллин И.Б.</t>
  </si>
  <si>
    <t>Козлова О.И., Зарипова Г.Х..</t>
  </si>
  <si>
    <t>Хазиев Исмал</t>
  </si>
  <si>
    <t>Назарова Ю.С. Назарова К.И.</t>
  </si>
  <si>
    <t>Дубовой Семен</t>
  </si>
  <si>
    <t>Богословцев Артем</t>
  </si>
  <si>
    <t>Осипкин Всеволод</t>
  </si>
  <si>
    <t>Соловьев Эрик</t>
  </si>
  <si>
    <t>Мешков Денис</t>
  </si>
  <si>
    <t>Сомов Даниил</t>
  </si>
  <si>
    <t>Внуков Александр</t>
  </si>
  <si>
    <t>Бортников Семен</t>
  </si>
  <si>
    <t>Шелудьков Александр</t>
  </si>
  <si>
    <t>Карамышев Александр</t>
  </si>
  <si>
    <t>Садчиков Никита</t>
  </si>
  <si>
    <t>Остапчук Богдан</t>
  </si>
  <si>
    <t>Панфилов Юрий</t>
  </si>
  <si>
    <t>Рейтинг на 300915</t>
  </si>
  <si>
    <t>Текущий после 7 турниров</t>
  </si>
  <si>
    <t xml:space="preserve"> Назарова Ю.С., Назарова К.И.</t>
  </si>
  <si>
    <t>Кошель Н.А.</t>
  </si>
  <si>
    <t>Русских В.П.Игнатьева А.Н.</t>
  </si>
  <si>
    <t>Рейтинг на 191015</t>
  </si>
  <si>
    <t>Петров Михаил</t>
  </si>
  <si>
    <t>№ по рейтингу</t>
  </si>
  <si>
    <t>Спортсмен</t>
  </si>
  <si>
    <t>Регион</t>
  </si>
  <si>
    <t>Год рождения</t>
  </si>
  <si>
    <t>Тренер</t>
  </si>
  <si>
    <t>Екатеринбург</t>
  </si>
  <si>
    <t>Самара</t>
  </si>
  <si>
    <t>Гатчина</t>
  </si>
  <si>
    <t>Саратов</t>
  </si>
  <si>
    <t>Челябинск</t>
  </si>
  <si>
    <t>Калуга</t>
  </si>
  <si>
    <t>Ростов на Дону</t>
  </si>
  <si>
    <t>Омск</t>
  </si>
  <si>
    <t>Пермь</t>
  </si>
  <si>
    <t>Н.Новгород</t>
  </si>
  <si>
    <t>Орехово-Зуево</t>
  </si>
  <si>
    <t>Владивосток</t>
  </si>
  <si>
    <t>Уфа</t>
  </si>
  <si>
    <t>Санкт-Петербург</t>
  </si>
  <si>
    <t>Новосибирск</t>
  </si>
  <si>
    <t>Архангельск</t>
  </si>
  <si>
    <t>Мирный</t>
  </si>
  <si>
    <t>Санкт -Петербург</t>
  </si>
  <si>
    <t>Расчетный рейтиг</t>
  </si>
  <si>
    <t>БШР</t>
  </si>
  <si>
    <t>НГО</t>
  </si>
  <si>
    <t>МСГ</t>
  </si>
  <si>
    <t>НСО</t>
  </si>
  <si>
    <t>Зверева Е.С.</t>
  </si>
  <si>
    <t>ПМК</t>
  </si>
  <si>
    <t>КЛО</t>
  </si>
  <si>
    <t>МСО</t>
  </si>
  <si>
    <t>ЧБО</t>
  </si>
  <si>
    <t>ТТР</t>
  </si>
  <si>
    <t>СВО</t>
  </si>
  <si>
    <t>Черкасских С.А.</t>
  </si>
  <si>
    <t>ПРК</t>
  </si>
  <si>
    <t>Кучеренко А.Ю.</t>
  </si>
  <si>
    <t>Ивашин А.А.</t>
  </si>
  <si>
    <t>СПГ</t>
  </si>
  <si>
    <t>Укк Л.Н.</t>
  </si>
  <si>
    <t>НВО</t>
  </si>
  <si>
    <t>Леванин Д.А.</t>
  </si>
  <si>
    <t>Дмитриева Е.Ю.</t>
  </si>
  <si>
    <t>СРО</t>
  </si>
  <si>
    <t>Локтев М.С.</t>
  </si>
  <si>
    <t>САО</t>
  </si>
  <si>
    <t>Логинов А.В.</t>
  </si>
  <si>
    <t>РСО</t>
  </si>
  <si>
    <t>Рыжанкова Т.А.</t>
  </si>
  <si>
    <t>Руслякова И.А.</t>
  </si>
  <si>
    <t>Колосова Г.И.</t>
  </si>
  <si>
    <t>ЛГО</t>
  </si>
  <si>
    <t>Гончар Н.В.</t>
  </si>
  <si>
    <t>ЯРО</t>
  </si>
  <si>
    <t>Хлестова Л.Я., Шевчук Е.В.</t>
  </si>
  <si>
    <t>АРО</t>
  </si>
  <si>
    <t>Епринцева Т.Б.</t>
  </si>
  <si>
    <t>Золотуев А.Ю.</t>
  </si>
  <si>
    <t>Гуртовой Ю.В.</t>
  </si>
  <si>
    <t>Коновалова А.В.</t>
  </si>
  <si>
    <t>Карачков А.Н.</t>
  </si>
  <si>
    <t>Черник О.Р.</t>
  </si>
  <si>
    <t>Маков Н.Г.</t>
  </si>
  <si>
    <t>КРК</t>
  </si>
  <si>
    <t>Телюк И.В.</t>
  </si>
  <si>
    <t>Созонов А.В.</t>
  </si>
  <si>
    <t>Ким Е.И.</t>
  </si>
  <si>
    <t>Поносова Е.Г.</t>
  </si>
  <si>
    <t>Терентьев И.В.</t>
  </si>
  <si>
    <t>ВРО</t>
  </si>
  <si>
    <t>Кель М.А.</t>
  </si>
  <si>
    <t>Попова Л.А.</t>
  </si>
  <si>
    <t>Леонов В.А.</t>
  </si>
  <si>
    <t>Чащина И.Б.</t>
  </si>
  <si>
    <t>Зотова Л.Н.</t>
  </si>
  <si>
    <t>Гостева Н.Н.</t>
  </si>
  <si>
    <t>Васильев В.Ф.</t>
  </si>
  <si>
    <t>Кучеров С.С.</t>
  </si>
  <si>
    <t>Федотова Т.М.</t>
  </si>
  <si>
    <t>Ермолаева Е.В.</t>
  </si>
  <si>
    <t>Воробьев В.Ю.</t>
  </si>
  <si>
    <t>Сухачева И.Р.</t>
  </si>
  <si>
    <t>Медведев В.А.</t>
  </si>
  <si>
    <t>Стародубов А.Н.</t>
  </si>
  <si>
    <t>Смирнов Никита</t>
  </si>
  <si>
    <t>Кротенко Н.Н.</t>
  </si>
  <si>
    <t>КДК</t>
  </si>
  <si>
    <t>Яковлева Н.Е.</t>
  </si>
  <si>
    <t>Волохов Д.А.</t>
  </si>
  <si>
    <t>Никулин К.В.</t>
  </si>
  <si>
    <t>УДР</t>
  </si>
  <si>
    <t>Скрипин А.В.</t>
  </si>
  <si>
    <t>Фомина О.С.</t>
  </si>
  <si>
    <t>Сучкова А.Н.</t>
  </si>
  <si>
    <t>Гусев С.В.</t>
  </si>
  <si>
    <t>Зубрилов Е.В.</t>
  </si>
  <si>
    <t>Клименко Г.Н.,Шаханова И.Н.</t>
  </si>
  <si>
    <t>Мартыненко Ю.А.</t>
  </si>
  <si>
    <t>Борисова А.М.</t>
  </si>
  <si>
    <t>Бурмистров В.В.</t>
  </si>
  <si>
    <t>Корнеева И.Ю.</t>
  </si>
  <si>
    <t>ТВО</t>
  </si>
  <si>
    <t>Ольховский В.И.</t>
  </si>
  <si>
    <t>ОМО</t>
  </si>
  <si>
    <t>Костромцова Ж.Я.,Догонина Н.В.</t>
  </si>
  <si>
    <t>Голубева Н.М.</t>
  </si>
  <si>
    <t>Воробьева И.Н.</t>
  </si>
  <si>
    <t>Гареев Таймаз</t>
  </si>
  <si>
    <t>Тарантин А.А.</t>
  </si>
  <si>
    <t>Валиуллин Тимур</t>
  </si>
  <si>
    <t>Руссу О.Н.</t>
  </si>
  <si>
    <t>Валеев Д.З.</t>
  </si>
  <si>
    <t>Черемных И.А.</t>
  </si>
  <si>
    <t>Колесников С.Б.</t>
  </si>
  <si>
    <t>Косенко О.А.</t>
  </si>
  <si>
    <t>Семенова Н.Ю.</t>
  </si>
  <si>
    <t>Борисова А.М.,Бросисов А.А.</t>
  </si>
  <si>
    <t>Васильев В.В.</t>
  </si>
  <si>
    <t>Синева А.Е.</t>
  </si>
  <si>
    <t>Терентьева М.А.</t>
  </si>
  <si>
    <t>Дубовенко Е.Ю.</t>
  </si>
  <si>
    <t>Галушко Д.В.</t>
  </si>
  <si>
    <t>Вагин В.А.</t>
  </si>
  <si>
    <t>Плешкова А.С.</t>
  </si>
  <si>
    <t>Макарова Евгения</t>
  </si>
  <si>
    <t>Костромцова Ж.Я., Догонина Н.В.</t>
  </si>
  <si>
    <t>Пиянзин В.В.</t>
  </si>
  <si>
    <t>Морозова Софья</t>
  </si>
  <si>
    <t>АТК</t>
  </si>
  <si>
    <t>Зайцев Н.Б.</t>
  </si>
  <si>
    <t>Сорокина В.</t>
  </si>
  <si>
    <t>Макарова И.А.</t>
  </si>
  <si>
    <t>Русина Н.Е.</t>
  </si>
  <si>
    <t>КСО</t>
  </si>
  <si>
    <t>Беляев Н.Н.</t>
  </si>
  <si>
    <t>Павлова А.А.</t>
  </si>
  <si>
    <t>Митаг Екатерина</t>
  </si>
  <si>
    <t>Павлова А.А.Кротенко Н.Н</t>
  </si>
  <si>
    <t>Игнатьева А.Н.</t>
  </si>
  <si>
    <t>Мухина Т.Н.</t>
  </si>
  <si>
    <t>Валеев Ф.Г.</t>
  </si>
  <si>
    <t>Коркина К.Е.</t>
  </si>
  <si>
    <t>Федосова М.В.</t>
  </si>
  <si>
    <t>Русина Н.Е.Федорова Т.М</t>
  </si>
  <si>
    <t>Зарипова Г.Х  Козлова О.И</t>
  </si>
  <si>
    <t>Исламов Ф.Ф.</t>
  </si>
  <si>
    <t>Русских В.П., Игнатьева А.Н.</t>
  </si>
  <si>
    <t xml:space="preserve">Васильева А.Е. </t>
  </si>
  <si>
    <t>Сальникова ОМ.</t>
  </si>
  <si>
    <t>Зуева О.В.</t>
  </si>
  <si>
    <t xml:space="preserve"> </t>
  </si>
  <si>
    <t>Щербий Э.В.</t>
  </si>
  <si>
    <t>Зайцев Н.Б., Осадчий В.А.</t>
  </si>
  <si>
    <t>Цветухин К.В.</t>
  </si>
  <si>
    <t>Копейкин А.Г.</t>
  </si>
  <si>
    <t>Черноусов</t>
  </si>
  <si>
    <t>Иванов Даниил</t>
  </si>
  <si>
    <t>Русских В.П., Игнатова А.Н.</t>
  </si>
  <si>
    <t>Юлин Ярослав</t>
  </si>
  <si>
    <t>Тарараев А.Б.</t>
  </si>
  <si>
    <t>Филатов Дмитрий</t>
  </si>
  <si>
    <t>Бессмертная Ю.В.</t>
  </si>
  <si>
    <t>Васильева А.Е., Бадамшин М.О.</t>
  </si>
  <si>
    <t>Каюмов С.У.</t>
  </si>
  <si>
    <t>Занина И.Ю.</t>
  </si>
  <si>
    <t>Ремизова/Иванов</t>
  </si>
  <si>
    <t>Кузьминова Т.А.</t>
  </si>
  <si>
    <t>Кулешов И.Б.</t>
  </si>
  <si>
    <t>Гутко С.Н.</t>
  </si>
  <si>
    <t>Дмитриева</t>
  </si>
  <si>
    <t xml:space="preserve">Екатеринбург </t>
  </si>
  <si>
    <t xml:space="preserve">Владивосток </t>
  </si>
  <si>
    <t>Кузьминова Т.Н.</t>
  </si>
  <si>
    <t>Пушкарев Игорь</t>
  </si>
  <si>
    <t xml:space="preserve"> Борисов  Егор</t>
  </si>
  <si>
    <t>Оглоблин Максим</t>
  </si>
  <si>
    <t>Дубовенко Даниил</t>
  </si>
  <si>
    <t>Зайцев  Александр</t>
  </si>
  <si>
    <t>Кончаков Олег</t>
  </si>
  <si>
    <t>Емельянов Никита</t>
  </si>
  <si>
    <t>Агалаков Кирилл</t>
  </si>
  <si>
    <t>Васильев Вадим</t>
  </si>
  <si>
    <t>Каюмов С .У.</t>
  </si>
  <si>
    <t>Бухмиллер Марк</t>
  </si>
  <si>
    <t>Вальдер Марк</t>
  </si>
  <si>
    <t>Кольцов Дмитрий</t>
  </si>
  <si>
    <t>Ланин Дмитрий</t>
  </si>
  <si>
    <t>Кормин Андрей</t>
  </si>
  <si>
    <t>Петров Георгий</t>
  </si>
  <si>
    <t>Пересецкий Егор</t>
  </si>
  <si>
    <t>Ракитский Вадим</t>
  </si>
  <si>
    <t>Мамзов Денис</t>
  </si>
  <si>
    <t>Уколов Ярослав</t>
  </si>
  <si>
    <t>Черепов Даниил</t>
  </si>
  <si>
    <t>Борисов Дмитрий</t>
  </si>
  <si>
    <t>Пчелинцев Антон</t>
  </si>
  <si>
    <t>Клопов Клим</t>
  </si>
  <si>
    <t>Степаков Глеб</t>
  </si>
  <si>
    <t>Белых Даниил</t>
  </si>
  <si>
    <t>Весновский Илья</t>
  </si>
  <si>
    <t>Меньшиков Иван</t>
  </si>
  <si>
    <t>Вишняков Михаил</t>
  </si>
  <si>
    <t>Кирьянов Иван</t>
  </si>
  <si>
    <t>Панфилов Борис</t>
  </si>
  <si>
    <t>Сияйский Максим</t>
  </si>
  <si>
    <t>Белых Дмитрий</t>
  </si>
  <si>
    <t>Давлетбаев Идель</t>
  </si>
  <si>
    <t>Поляков   Иван</t>
  </si>
  <si>
    <t>Сергеев Родион</t>
  </si>
  <si>
    <t>Антропов Андрей</t>
  </si>
  <si>
    <t>Хайриев Ильяс</t>
  </si>
  <si>
    <t>Мухин Артем</t>
  </si>
  <si>
    <t>Кожанов А.В,Шалагинов М.А.</t>
  </si>
  <si>
    <t>Нестеренко Артем</t>
  </si>
  <si>
    <t>Уразбахтин Рафаэль</t>
  </si>
  <si>
    <t>Макин С.М.. Семенова Н.Ю.</t>
  </si>
  <si>
    <t>Конышев Никита</t>
  </si>
  <si>
    <t>Розенвайн Э.Д.</t>
  </si>
  <si>
    <t>Кокшин Савелий</t>
  </si>
  <si>
    <t>Лунёв Виктор</t>
  </si>
  <si>
    <t>Мартыненко Михаил</t>
  </si>
  <si>
    <t>Мулеев Никита</t>
  </si>
  <si>
    <t>Круглов Владимир</t>
  </si>
  <si>
    <t>Куваев Никита</t>
  </si>
  <si>
    <t>Матвеева С.А.</t>
  </si>
  <si>
    <t>Шипиловский Андрей</t>
  </si>
  <si>
    <t>Шенкарь Егор</t>
  </si>
  <si>
    <t>Корнеева И.Ю., Кузнецова В.А.</t>
  </si>
  <si>
    <t>Герасимов Георгий</t>
  </si>
  <si>
    <t>Аксинович Алексей</t>
  </si>
  <si>
    <t>Дешко Станислав</t>
  </si>
  <si>
    <t>Карелин Арсений</t>
  </si>
  <si>
    <t>Крамлих Иван</t>
  </si>
  <si>
    <t>Свистунов А.Ю.</t>
  </si>
  <si>
    <t>Раскатов Александр</t>
  </si>
  <si>
    <t>Караев Артем</t>
  </si>
  <si>
    <t>Белоусов Олег</t>
  </si>
  <si>
    <t>Шуляк Илья</t>
  </si>
  <si>
    <t>Гурбич Олег</t>
  </si>
  <si>
    <t>Заев Алексей</t>
  </si>
  <si>
    <t>Киселев Матвей</t>
  </si>
  <si>
    <t>Лавров Денис</t>
  </si>
  <si>
    <t xml:space="preserve">Нурыев Эльдар </t>
  </si>
  <si>
    <t>Залилов Айнур</t>
  </si>
  <si>
    <t>Ханов И.</t>
  </si>
  <si>
    <t>Мухаметзянов Раис</t>
  </si>
  <si>
    <t>Суворов Егор</t>
  </si>
  <si>
    <t>Лебедев Антон</t>
  </si>
  <si>
    <t>Толстопятов Никита</t>
  </si>
  <si>
    <t>Баканов Андрей</t>
  </si>
  <si>
    <t xml:space="preserve">Иванов Игнат </t>
  </si>
  <si>
    <t>Иванов Роман</t>
  </si>
  <si>
    <t>Калашников Арсений</t>
  </si>
  <si>
    <t>Корюкин Михаил</t>
  </si>
  <si>
    <t>Косолапов Никита</t>
  </si>
  <si>
    <t>Мазуренко Тимофей</t>
  </si>
  <si>
    <t>Зверева Е.С., Зверева Т.В.</t>
  </si>
  <si>
    <t>Мировский Александр</t>
  </si>
  <si>
    <t>Попов Роман</t>
  </si>
  <si>
    <t>Росанов  Илья</t>
  </si>
  <si>
    <t>Сингалевич Дмитрий</t>
  </si>
  <si>
    <t>Степанов Вадим</t>
  </si>
  <si>
    <t>Степанов И.Ю.</t>
  </si>
  <si>
    <t>Тарасенко Леонид</t>
  </si>
  <si>
    <t>Васильева А.Е..</t>
  </si>
  <si>
    <t>Файзуллин Р.В.</t>
  </si>
  <si>
    <t>Бисеров Даниил</t>
  </si>
  <si>
    <t>Шимко Е.М.</t>
  </si>
  <si>
    <t>Вервекин  Дмитрий</t>
  </si>
  <si>
    <t xml:space="preserve">Юхно Е.Н., Шушукова </t>
  </si>
  <si>
    <t>Вальц Александр</t>
  </si>
  <si>
    <t>Барадинов Вадим</t>
  </si>
  <si>
    <t>УЛО</t>
  </si>
  <si>
    <t>Попов Игорь</t>
  </si>
  <si>
    <t>Пузырев Александр</t>
  </si>
  <si>
    <t>Телюк Елисей</t>
  </si>
  <si>
    <t>Иванов Эдуард</t>
  </si>
  <si>
    <t>Медведев В.</t>
  </si>
  <si>
    <t>Алексеев Федор</t>
  </si>
  <si>
    <t>Букреев Роман</t>
  </si>
  <si>
    <t>Ершов Егор</t>
  </si>
  <si>
    <t>Коротеев Сергей</t>
  </si>
  <si>
    <t>Леванин Николай</t>
  </si>
  <si>
    <t>Марков Александр</t>
  </si>
  <si>
    <t>Пустовойтов Дмитрий</t>
  </si>
  <si>
    <t>Уфимцев Владимир</t>
  </si>
  <si>
    <t>Созонов  А.В.</t>
  </si>
  <si>
    <t>Хардин Максим</t>
  </si>
  <si>
    <t>Хорошев Илья</t>
  </si>
  <si>
    <t>Шестобитов Андрей</t>
  </si>
  <si>
    <t>Щукин Владимир</t>
  </si>
  <si>
    <t>Сачкова М .В.</t>
  </si>
  <si>
    <t>Айнутдинов Марат</t>
  </si>
  <si>
    <t>Григорьев Дмитрий</t>
  </si>
  <si>
    <t xml:space="preserve">Павлова А.А.,Кротенко Н.Н.     </t>
  </si>
  <si>
    <t>Филиппов Даниил</t>
  </si>
  <si>
    <t>Пьянзина Н.В.</t>
  </si>
  <si>
    <t>Степин Артем</t>
  </si>
  <si>
    <t>Зырянов Александр</t>
  </si>
  <si>
    <t>Савченко Егор</t>
  </si>
  <si>
    <t>Локтев С.М.</t>
  </si>
  <si>
    <t>Парфенов Руслан</t>
  </si>
  <si>
    <t>Кодолов Антон</t>
  </si>
  <si>
    <t>Овчиников Ярослав</t>
  </si>
  <si>
    <t>Шакиров Айрат</t>
  </si>
  <si>
    <t>Адельмурдин Руслан</t>
  </si>
  <si>
    <t>Асмаев Максим</t>
  </si>
  <si>
    <t>Богословский Павел</t>
  </si>
  <si>
    <t>Гардин Илья</t>
  </si>
  <si>
    <t>Зотов Егор</t>
  </si>
  <si>
    <t>Мартыненко А.А., Губанов Ю.</t>
  </si>
  <si>
    <t>Киселев Тимур</t>
  </si>
  <si>
    <t>Колосков</t>
  </si>
  <si>
    <t>Кичуткин Илья</t>
  </si>
  <si>
    <t>Африна С.И.</t>
  </si>
  <si>
    <t>Махлай Григорий</t>
  </si>
  <si>
    <t>Мизгирев Александр</t>
  </si>
  <si>
    <t>Пятков Степан</t>
  </si>
  <si>
    <t>Сазонов А.В.</t>
  </si>
  <si>
    <t>Сазанов Максим</t>
  </si>
  <si>
    <t>Самсоненко Андрей</t>
  </si>
  <si>
    <t>Селицкий Роман</t>
  </si>
  <si>
    <t>Томашевский Иван</t>
  </si>
  <si>
    <t>Уксусов Федор</t>
  </si>
  <si>
    <t>Шалыгин Максим</t>
  </si>
  <si>
    <t>Зайцев Н.Б.,          Юхно Е.Н.</t>
  </si>
  <si>
    <t>Шматко Семен</t>
  </si>
  <si>
    <t>Щербачев Александр</t>
  </si>
  <si>
    <t>Князев Михаил</t>
  </si>
  <si>
    <t>Николаев Матвей</t>
  </si>
  <si>
    <t>Оглоблин И.</t>
  </si>
  <si>
    <t>Периков Михаил</t>
  </si>
  <si>
    <t>Назаров Богдан</t>
  </si>
  <si>
    <t>Заславский Егор</t>
  </si>
  <si>
    <t>Корабейников Матвей</t>
  </si>
  <si>
    <t>Нечаус Никита</t>
  </si>
  <si>
    <t>Никоноф Виталий</t>
  </si>
  <si>
    <t>Цаголов Руслан</t>
  </si>
  <si>
    <t>Пунин Михаил</t>
  </si>
  <si>
    <t>Ланцева Л.О., Бурыкин Д.В.</t>
  </si>
  <si>
    <t>Ракевич Даниил</t>
  </si>
  <si>
    <t>Зияев Кирилл</t>
  </si>
  <si>
    <t>Конов Кирилл</t>
  </si>
  <si>
    <t>Король Егор</t>
  </si>
  <si>
    <t>Боровиков Григорий</t>
  </si>
  <si>
    <t>Булычев Степан</t>
  </si>
  <si>
    <t>Вагнер Роман</t>
  </si>
  <si>
    <t>Городецкий Артем</t>
  </si>
  <si>
    <t>Лядов Михаил</t>
  </si>
  <si>
    <t>Плетнев Никита</t>
  </si>
  <si>
    <t>Иванов/Ремизова</t>
  </si>
  <si>
    <t>Селихов Денис</t>
  </si>
  <si>
    <t>Черняев Никита</t>
  </si>
  <si>
    <t>Горохов М.А.</t>
  </si>
  <si>
    <t>Аверин Даниил</t>
  </si>
  <si>
    <t>Галиулов  В.Я.</t>
  </si>
  <si>
    <t>Лопатин Вадим</t>
  </si>
  <si>
    <t>Машков Аркадий</t>
  </si>
  <si>
    <t>Ахунов Тимур</t>
  </si>
  <si>
    <t>Балдин Мирон</t>
  </si>
  <si>
    <t>Белов Артем</t>
  </si>
  <si>
    <t>Белов Никита</t>
  </si>
  <si>
    <t>Борчев Александр</t>
  </si>
  <si>
    <t>Хамидуллин Амир</t>
  </si>
  <si>
    <t>Минкашев Рустем</t>
  </si>
  <si>
    <t>Мирзоянов Булат</t>
  </si>
  <si>
    <t>Еговкин Игорь</t>
  </si>
  <si>
    <t>Район</t>
  </si>
  <si>
    <t>Богданов Данил</t>
  </si>
  <si>
    <t>Заббаров Адель</t>
  </si>
  <si>
    <t>Вафин Денис</t>
  </si>
  <si>
    <t>Хайрутдинов Ильсаф</t>
  </si>
  <si>
    <t>Гаврилов Эмиль</t>
  </si>
  <si>
    <t>Хусаинов Нияз</t>
  </si>
  <si>
    <t>Маштаков Ярослав</t>
  </si>
  <si>
    <t>Нуриев Рияз</t>
  </si>
  <si>
    <t>Мифтахов Радиф</t>
  </si>
  <si>
    <t>Игошин Кирилл</t>
  </si>
  <si>
    <t>Гильманов Айдар</t>
  </si>
  <si>
    <t>Шайхуллин Нурислам</t>
  </si>
  <si>
    <t>Саб</t>
  </si>
  <si>
    <t>Кзн</t>
  </si>
  <si>
    <t>Акс</t>
  </si>
  <si>
    <t>К-У</t>
  </si>
  <si>
    <t>Тюл</t>
  </si>
  <si>
    <t>Чист</t>
  </si>
  <si>
    <t>Алекс</t>
  </si>
  <si>
    <t>Елаб</t>
  </si>
  <si>
    <t>Нижн</t>
  </si>
  <si>
    <t>Мусл</t>
  </si>
  <si>
    <t>Заин</t>
  </si>
  <si>
    <t>Акт</t>
  </si>
  <si>
    <t>Лаиш</t>
  </si>
  <si>
    <t>Кукм</t>
  </si>
  <si>
    <t>Альк</t>
  </si>
  <si>
    <t>Шигабиев Ильяс</t>
  </si>
  <si>
    <t>Исламов Алмаз</t>
  </si>
  <si>
    <t>Ахметдинов Ильяр</t>
  </si>
  <si>
    <t xml:space="preserve">Хабибуллин Разиль </t>
  </si>
  <si>
    <t xml:space="preserve">Сикун Никита </t>
  </si>
  <si>
    <t>Карамов Ильхам</t>
  </si>
  <si>
    <t>Доник Сергей</t>
  </si>
  <si>
    <t>Носов Артур</t>
  </si>
  <si>
    <t>Миннигалиев Ильшат</t>
  </si>
  <si>
    <t>Шипулин Анатолий</t>
  </si>
  <si>
    <t>Муталипов Ильшат</t>
  </si>
  <si>
    <t>Фасхутдинов Самат</t>
  </si>
  <si>
    <t>Исламов Камиль</t>
  </si>
  <si>
    <t>Насыров Гадель</t>
  </si>
  <si>
    <t>Гелашвили Михаил</t>
  </si>
  <si>
    <t>Воробьев Григорий</t>
  </si>
  <si>
    <t>Мартынов Дамир</t>
  </si>
  <si>
    <t>Валеев Эмиль</t>
  </si>
  <si>
    <t>Гайсин Азат</t>
  </si>
  <si>
    <t>1987</t>
  </si>
  <si>
    <t>1999</t>
  </si>
  <si>
    <t>1997</t>
  </si>
  <si>
    <t>1998</t>
  </si>
  <si>
    <t>1995</t>
  </si>
  <si>
    <t>НЧ</t>
  </si>
  <si>
    <t>1990</t>
  </si>
  <si>
    <t>1994</t>
  </si>
  <si>
    <t>1986</t>
  </si>
  <si>
    <t>Чеботарев Илья</t>
  </si>
  <si>
    <t>Иванов Адель</t>
  </si>
  <si>
    <t>Галиханов Нияз</t>
  </si>
  <si>
    <t>Мирзагалиев Айназ</t>
  </si>
  <si>
    <t>Габдрахманов Расиль</t>
  </si>
  <si>
    <t>Вагапов Артур</t>
  </si>
  <si>
    <t>Гилемханов Расим</t>
  </si>
  <si>
    <t>Иванец Сергей</t>
  </si>
  <si>
    <t>Билалов Адель</t>
  </si>
  <si>
    <t>Шагимарданов Амир</t>
  </si>
  <si>
    <t>Р-С</t>
  </si>
  <si>
    <t>Джеджула Р.А.</t>
  </si>
  <si>
    <t>Тухбатуллин Руслан</t>
  </si>
  <si>
    <t>Кайб</t>
  </si>
  <si>
    <t>Валеев Булат</t>
  </si>
  <si>
    <t>Чугунов Михаил</t>
  </si>
  <si>
    <t>Габдрахманов Данияр</t>
  </si>
  <si>
    <t>Мирзаянов Булат</t>
  </si>
  <si>
    <t>Вакилов Алмаз</t>
  </si>
  <si>
    <t>Ахметзянов Раниль</t>
  </si>
  <si>
    <t>Сабиров Данис</t>
  </si>
  <si>
    <t>Арбузов Тимур</t>
  </si>
  <si>
    <t>Симонов Алексей</t>
  </si>
  <si>
    <t>Зайнуллин Марсель</t>
  </si>
  <si>
    <t>Мулеев Вадим</t>
  </si>
  <si>
    <t>2002</t>
  </si>
  <si>
    <t>Минибаев Марат</t>
  </si>
  <si>
    <t>Джеджула Роман</t>
  </si>
  <si>
    <t>Голдобеев Константин</t>
  </si>
  <si>
    <t>Егоров Виталий</t>
  </si>
  <si>
    <t>Аладинский Антон</t>
  </si>
  <si>
    <t>1996</t>
  </si>
  <si>
    <t>1984</t>
  </si>
  <si>
    <t>1988</t>
  </si>
  <si>
    <t>Заббаров А.</t>
  </si>
  <si>
    <t>Гараев А.А.</t>
  </si>
  <si>
    <t>Воробьева И.Н., Воробьев А.С.</t>
  </si>
  <si>
    <t>Гильманов Линар</t>
  </si>
  <si>
    <t>Василькин Александр</t>
  </si>
  <si>
    <t>Галлямов Радик</t>
  </si>
  <si>
    <t>Шехонин Юрий</t>
  </si>
  <si>
    <t>Хайдаров Рифнур</t>
  </si>
  <si>
    <t>Черемных Илья</t>
  </si>
  <si>
    <t>Донцов Олег</t>
  </si>
  <si>
    <t>Сабиров Ислам</t>
  </si>
  <si>
    <t>Банницин Глеб</t>
  </si>
  <si>
    <t>Фатхуллин Булат</t>
  </si>
  <si>
    <t>Чертков Кирилл</t>
  </si>
  <si>
    <t>Атауллин Руслан</t>
  </si>
  <si>
    <t>Роменко Владислав</t>
  </si>
  <si>
    <t>Алек</t>
  </si>
  <si>
    <t>Черкасских Егор</t>
  </si>
  <si>
    <t>Фаттахов Радиф</t>
  </si>
  <si>
    <t>Губайдуллин Дмитрий</t>
  </si>
  <si>
    <t>Миннигулов Ильдар</t>
  </si>
  <si>
    <t>Вояшев Тимур</t>
  </si>
  <si>
    <t>Фахрутдинов Самат</t>
  </si>
  <si>
    <t>Иванов Станислав</t>
  </si>
  <si>
    <t>Банницин Леонид</t>
  </si>
  <si>
    <t>Галиев Ильнур</t>
  </si>
  <si>
    <t>Хайруллин Булат</t>
  </si>
  <si>
    <t>Бедрицкий Евгений</t>
  </si>
  <si>
    <t>Зарипов Расим</t>
  </si>
  <si>
    <t>Еремеев Михаил</t>
  </si>
  <si>
    <t>Хайрутдинов Ильмир</t>
  </si>
  <si>
    <t>Макарушкин Глеб</t>
  </si>
  <si>
    <t>Зыков Михаил</t>
  </si>
  <si>
    <t>Ниж</t>
  </si>
  <si>
    <t>Кук</t>
  </si>
  <si>
    <t xml:space="preserve">Анищук Всеволод </t>
  </si>
  <si>
    <t>Н-К</t>
  </si>
  <si>
    <t xml:space="preserve">Валиахметов Рамиль </t>
  </si>
  <si>
    <t xml:space="preserve">Тюриков Юрий </t>
  </si>
  <si>
    <t xml:space="preserve">Кутузов Сергей </t>
  </si>
  <si>
    <t xml:space="preserve">Халиков Салават </t>
  </si>
  <si>
    <t xml:space="preserve">Чебанов Арсений </t>
  </si>
  <si>
    <t>Каленов Данил</t>
  </si>
  <si>
    <t>Харисов Фарид</t>
  </si>
  <si>
    <t>Валиуллин В.З., Черемных И.А.</t>
  </si>
  <si>
    <t>Назаров И.Б. Назарова Ю.С.</t>
  </si>
  <si>
    <t>Перепелкин В.В.</t>
  </si>
  <si>
    <t>Мулеев В.М.</t>
  </si>
  <si>
    <t>Воробьева И.Н</t>
  </si>
  <si>
    <t>Галиев М.Г.</t>
  </si>
  <si>
    <t>Ханов И.Р.</t>
  </si>
  <si>
    <t>Шапеев И.М.</t>
  </si>
  <si>
    <t>Волков Д.Л.</t>
  </si>
  <si>
    <t>Гафетдинов Р.З.</t>
  </si>
  <si>
    <t>Ильин А.П Ильина Э.А</t>
  </si>
  <si>
    <t>Зарипова Г.Х Козлова О.И</t>
  </si>
  <si>
    <t>Халитов Р.И.</t>
  </si>
  <si>
    <t>Муштаков М.С</t>
  </si>
  <si>
    <t>1993</t>
  </si>
  <si>
    <t>Бедрицкий Е.С.</t>
  </si>
  <si>
    <t>Тазеев Р.Р.</t>
  </si>
  <si>
    <t>Григорьев Ю.Н.</t>
  </si>
  <si>
    <t>Тет</t>
  </si>
  <si>
    <t>Альм</t>
  </si>
  <si>
    <t>Мус</t>
  </si>
  <si>
    <t>Воробьев Г.А.</t>
  </si>
  <si>
    <t>Соколова Л.Ю.</t>
  </si>
  <si>
    <t>Юрова О.И.</t>
  </si>
  <si>
    <t>Гафетдинов Р.З</t>
  </si>
  <si>
    <t>Волкова Т.А.</t>
  </si>
  <si>
    <t>Валиуллин В.З.Черемных И.А.</t>
  </si>
  <si>
    <t>Хуснутдинов М.И.</t>
  </si>
  <si>
    <t>Валиев Ф.Г.</t>
  </si>
  <si>
    <t>Гилаев Р.М.</t>
  </si>
  <si>
    <t>Губайдуллин Д.О.</t>
  </si>
  <si>
    <t>Назарова К.И.</t>
  </si>
  <si>
    <t>Рылова А.А.</t>
  </si>
  <si>
    <t>Волков С.И.</t>
  </si>
  <si>
    <t>Махиянова В.В.</t>
  </si>
  <si>
    <t>Бикмуллина В.З.</t>
  </si>
  <si>
    <t xml:space="preserve">Сибгатуллина Диляра </t>
  </si>
  <si>
    <t>Барова Софья</t>
  </si>
  <si>
    <t xml:space="preserve">Бурганова Эльвина </t>
  </si>
  <si>
    <t>Фатхутдинова Алия</t>
  </si>
  <si>
    <t>Бурганова Алия</t>
  </si>
  <si>
    <t>Крайнова Анжела</t>
  </si>
  <si>
    <t>Шипкова Дарья</t>
  </si>
  <si>
    <t>Орешникова Арина</t>
  </si>
  <si>
    <t>Ахатова Инзиля</t>
  </si>
  <si>
    <t xml:space="preserve">Курносова Элина </t>
  </si>
  <si>
    <t>Стрижнева София</t>
  </si>
  <si>
    <t>Халаимова Ксения</t>
  </si>
  <si>
    <t xml:space="preserve">Исмагилова Алия </t>
  </si>
  <si>
    <t>Валиева Адиля</t>
  </si>
  <si>
    <t xml:space="preserve">Синицина Полина </t>
  </si>
  <si>
    <t>Сабирова Аделина</t>
  </si>
  <si>
    <t>Андреева Валерия</t>
  </si>
  <si>
    <t>Кормильцева Екатерина</t>
  </si>
  <si>
    <t>Хасанова Найра</t>
  </si>
  <si>
    <t>Мубаракшина Розалина</t>
  </si>
  <si>
    <t>Сивенкова Юлия</t>
  </si>
  <si>
    <t>2004</t>
  </si>
  <si>
    <t xml:space="preserve">Парамонова Ангелина </t>
  </si>
  <si>
    <t>2003</t>
  </si>
  <si>
    <t xml:space="preserve">Назарова Мария </t>
  </si>
  <si>
    <t>Исаева Анастасия</t>
  </si>
  <si>
    <t>Сенаторова Ангелина</t>
  </si>
  <si>
    <t>Фаттахова Диана</t>
  </si>
  <si>
    <t>2006</t>
  </si>
  <si>
    <t>Хамзина Динара</t>
  </si>
  <si>
    <t xml:space="preserve">Калашникова Регина </t>
  </si>
  <si>
    <t>Филягина Виктория</t>
  </si>
  <si>
    <t>Гарипова Адиля</t>
  </si>
  <si>
    <t>Бускина Алия</t>
  </si>
  <si>
    <t>Сергеева Виктория</t>
  </si>
  <si>
    <t>Тетюш</t>
  </si>
  <si>
    <t>Гусева Елизавета</t>
  </si>
  <si>
    <t>Архипова Инга</t>
  </si>
  <si>
    <t>Спиридонова Марина</t>
  </si>
  <si>
    <t>Шакирова Алиса</t>
  </si>
  <si>
    <t>Иванова Дарья</t>
  </si>
  <si>
    <t>Семенова Екатерина</t>
  </si>
  <si>
    <t>Сергеева Софья</t>
  </si>
  <si>
    <t>Муратова Фарида</t>
  </si>
  <si>
    <t>Акулина Виктория</t>
  </si>
  <si>
    <t>Бородина Екатерина</t>
  </si>
  <si>
    <t>Гайфуллина Полина</t>
  </si>
  <si>
    <t>Губайдуллина Диана</t>
  </si>
  <si>
    <t>Хохлова Екатерина</t>
  </si>
  <si>
    <t>Назаров И.Б.</t>
  </si>
  <si>
    <t xml:space="preserve">Галиахметова Регина </t>
  </si>
  <si>
    <t>Усова Людмила</t>
  </si>
  <si>
    <t xml:space="preserve">Галиева Регина </t>
  </si>
  <si>
    <t>Цисер София</t>
  </si>
  <si>
    <t>Куренщикова Дарья</t>
  </si>
  <si>
    <t>Котова Диана</t>
  </si>
  <si>
    <t>Волкова Светлана</t>
  </si>
  <si>
    <t xml:space="preserve">Тазеева Валерия </t>
  </si>
  <si>
    <t>Хуснутдинова Адиля</t>
  </si>
  <si>
    <t xml:space="preserve">Гурьянова Арина </t>
  </si>
  <si>
    <t>Григорьева Полина</t>
  </si>
  <si>
    <t>Имаева Алина</t>
  </si>
  <si>
    <t>Степанова Анастасия</t>
  </si>
  <si>
    <t>Лутфуллина Алина</t>
  </si>
  <si>
    <t>Липовская Кристина</t>
  </si>
  <si>
    <t>Туринге Яна</t>
  </si>
  <si>
    <t>Муталипова Фариза</t>
  </si>
  <si>
    <t>Бурнашева Ильгина</t>
  </si>
  <si>
    <t>Бурцева Аделина</t>
  </si>
  <si>
    <t>Воробьева Инна</t>
  </si>
  <si>
    <t>Галлямова Алсу</t>
  </si>
  <si>
    <t>Абель Мария</t>
  </si>
  <si>
    <t>Ганина Карина</t>
  </si>
  <si>
    <t>Махиянова Валерия</t>
  </si>
  <si>
    <t>Банцерева Наталья</t>
  </si>
  <si>
    <t>Н-Ч</t>
  </si>
  <si>
    <t>Гафурова Алина</t>
  </si>
  <si>
    <t>Сундукова Анастасия</t>
  </si>
  <si>
    <t>Власова Любовь</t>
  </si>
  <si>
    <t>Куркина Ольга</t>
  </si>
  <si>
    <t>Харисова Алина</t>
  </si>
  <si>
    <t>Ахметдинова Гульяр</t>
  </si>
  <si>
    <t>Галиахметова Регина</t>
  </si>
  <si>
    <t>Рылова Александра</t>
  </si>
  <si>
    <t>Каз</t>
  </si>
  <si>
    <t>Редькина Анастасия</t>
  </si>
  <si>
    <t>Романко Алина</t>
  </si>
  <si>
    <t>Малыгина Мария</t>
  </si>
  <si>
    <t>Джеджула Дарья</t>
  </si>
  <si>
    <t>Трофимова Ольга</t>
  </si>
  <si>
    <t>Буланцева Юлия</t>
  </si>
  <si>
    <t>Кадочникова Екатерина</t>
  </si>
  <si>
    <t>Семенова Алесандра</t>
  </si>
  <si>
    <t>Назарова Карина</t>
  </si>
  <si>
    <t>Ильин А.П. Ильина Э.А.</t>
  </si>
  <si>
    <t>Волков Д.Л,</t>
  </si>
  <si>
    <t>Муштаков М.С.</t>
  </si>
  <si>
    <t>Гафетдинова К.Д.</t>
  </si>
  <si>
    <t>Зарипова Г.Х. Козлова О.И.</t>
  </si>
  <si>
    <t>Махиянова В.</t>
  </si>
  <si>
    <t>Валеев Ф.Г. Назарова Ю.С.</t>
  </si>
  <si>
    <t>Курбанов В.Х.</t>
  </si>
  <si>
    <t xml:space="preserve">Кузина Елена </t>
  </si>
  <si>
    <t>2005</t>
  </si>
  <si>
    <t>2008</t>
  </si>
  <si>
    <t>Воробьева Г.А.</t>
  </si>
  <si>
    <t>Закирова Эльза</t>
  </si>
  <si>
    <t>Ибрагимова Камилла</t>
  </si>
  <si>
    <t>Яруллина Дарья</t>
  </si>
  <si>
    <t>Шайхуллина Алия</t>
  </si>
  <si>
    <t>Никитина Аделя</t>
  </si>
  <si>
    <t>Лазарева Дарья</t>
  </si>
  <si>
    <t>Андреяшева Анна</t>
  </si>
  <si>
    <t>Юнусов Х.</t>
  </si>
  <si>
    <t>Назырова Эльвира</t>
  </si>
  <si>
    <t>Чис</t>
  </si>
  <si>
    <t>Богданов Даниил</t>
  </si>
  <si>
    <t>Тюляч</t>
  </si>
  <si>
    <t>Гильманов Ленар</t>
  </si>
  <si>
    <t>Куранов Александр</t>
  </si>
  <si>
    <t>Хабибуллин Разиль</t>
  </si>
  <si>
    <t>Сикун Никита</t>
  </si>
  <si>
    <t>Харисов Фарит</t>
  </si>
  <si>
    <t>Миннегалиев Ильшат</t>
  </si>
  <si>
    <t>1985</t>
  </si>
  <si>
    <t>1989</t>
  </si>
  <si>
    <t>Чебанов Арсений</t>
  </si>
  <si>
    <t>Пашин Владислав</t>
  </si>
  <si>
    <t>Галиев М.Г</t>
  </si>
  <si>
    <t>Хуснутдинов Адель</t>
  </si>
  <si>
    <t>Воробьева И.Н. Воробьев А.С.</t>
  </si>
  <si>
    <t>Хайрутдинов Инсаф</t>
  </si>
  <si>
    <t>Галиева Регина</t>
  </si>
  <si>
    <t>Бурганова Эльвина</t>
  </si>
  <si>
    <t>Курносова Эвелина</t>
  </si>
  <si>
    <t>Исмагилова Алия</t>
  </si>
  <si>
    <t>Синицина Полина</t>
  </si>
  <si>
    <t>Калашникова Регина</t>
  </si>
  <si>
    <t>Сибгатуллина Диляра</t>
  </si>
  <si>
    <t>Серегина Марина</t>
  </si>
  <si>
    <t>Акулинина Виктория</t>
  </si>
  <si>
    <t>Семенова Александра</t>
  </si>
  <si>
    <t>Воробьева Виктория</t>
  </si>
  <si>
    <t>Кузина Елена</t>
  </si>
  <si>
    <t>Джеджула Р.А</t>
  </si>
  <si>
    <t>Ярулина Дарья</t>
  </si>
  <si>
    <t>Бикмуллина В.З</t>
  </si>
  <si>
    <t>Хайруллин Б.</t>
  </si>
  <si>
    <t>Валеев Ф.Г. Николаенко Н.Н.</t>
  </si>
  <si>
    <t>Трофимов</t>
  </si>
  <si>
    <t>Еремеев М.</t>
  </si>
  <si>
    <t>Сергеев В.М.</t>
  </si>
  <si>
    <t>Доник С.</t>
  </si>
  <si>
    <t>Кашляев В.А. Назарова Ю.С.</t>
  </si>
  <si>
    <t>Жесткова Ю.К.</t>
  </si>
  <si>
    <t>Гимадиев М.М.</t>
  </si>
  <si>
    <t>Ваcилькин Александр</t>
  </si>
  <si>
    <t xml:space="preserve">Назарова Карина </t>
  </si>
  <si>
    <t>Иващенко Ольга</t>
  </si>
  <si>
    <t>Иващенко О.</t>
  </si>
  <si>
    <t>Иванова Екатерина</t>
  </si>
  <si>
    <t>Андреяшина Анна</t>
  </si>
  <si>
    <t>Хайдаров Азат</t>
  </si>
  <si>
    <t>Кашапов Г.С</t>
  </si>
  <si>
    <t>Яшин Максим</t>
  </si>
  <si>
    <t>Ахметшин Айнур</t>
  </si>
  <si>
    <t>Зиатдинова Гульназ</t>
  </si>
  <si>
    <t>Арск</t>
  </si>
  <si>
    <t>Набиев З.З</t>
  </si>
  <si>
    <t>Власова Ксения</t>
  </si>
  <si>
    <t>Набиев З.З.</t>
  </si>
  <si>
    <t>Егоров В.</t>
  </si>
  <si>
    <t>Кусков Данил</t>
  </si>
  <si>
    <t>Мамад</t>
  </si>
  <si>
    <t>Мерясева Софья</t>
  </si>
  <si>
    <t>Ханова Гульназ</t>
  </si>
  <si>
    <t>Менд</t>
  </si>
  <si>
    <t>Шайхулова Т.А.</t>
  </si>
  <si>
    <t>Халилова Альбина</t>
  </si>
  <si>
    <t>Ефимова Анна</t>
  </si>
  <si>
    <t>Халилова Камиля</t>
  </si>
  <si>
    <t>Чугунова Виктория</t>
  </si>
  <si>
    <t>Мессеева Ника</t>
  </si>
  <si>
    <t>Муллазянова Амина</t>
  </si>
  <si>
    <t>Замалетдинова Аделина</t>
  </si>
  <si>
    <t>Семенова Ирина</t>
  </si>
  <si>
    <t>Матвеева Александра</t>
  </si>
  <si>
    <t>Елб</t>
  </si>
  <si>
    <t>Шайхулова Т.А</t>
  </si>
  <si>
    <t>Хабибуллин Данияр</t>
  </si>
  <si>
    <t>Ханов Ринас</t>
  </si>
  <si>
    <t>Леонов Семен</t>
  </si>
  <si>
    <t>Коноплев Кирилл</t>
  </si>
  <si>
    <t>Гарипов Булат</t>
  </si>
  <si>
    <t>Гирфанов Нияз</t>
  </si>
  <si>
    <t>Н-к</t>
  </si>
  <si>
    <t>Дьячков Максим</t>
  </si>
  <si>
    <t>Собакинских Рамиль</t>
  </si>
  <si>
    <t>Харисов Артур</t>
  </si>
  <si>
    <t>Халилов Р.Г.</t>
  </si>
  <si>
    <t>Халилова Адиля</t>
  </si>
  <si>
    <t>Хисамова Гульзада</t>
  </si>
  <si>
    <t>Тук</t>
  </si>
  <si>
    <t>Белова Л.В</t>
  </si>
  <si>
    <t>Халилова Ризаля</t>
  </si>
  <si>
    <t>Захарова Мария</t>
  </si>
  <si>
    <t>Сулейманов Раниль</t>
  </si>
  <si>
    <t>Исмагилов Рустем</t>
  </si>
  <si>
    <t>Гимадеев М.М.</t>
  </si>
  <si>
    <t>Сырыкова Алена</t>
  </si>
  <si>
    <t>Бав</t>
  </si>
  <si>
    <t>Канафеев Марат</t>
  </si>
  <si>
    <t>Корочкин Николай</t>
  </si>
  <si>
    <t>Фарукшин Камиль</t>
  </si>
  <si>
    <t>Нефедов Герман</t>
  </si>
  <si>
    <t>Галанов Павел</t>
  </si>
  <si>
    <t>Уразметова Фарида</t>
  </si>
  <si>
    <t>Парубова Кристина</t>
  </si>
  <si>
    <t>Каримов Ленар</t>
  </si>
  <si>
    <t>Усманова Алина</t>
  </si>
  <si>
    <t>Айсин Булат</t>
  </si>
  <si>
    <t>Хабибуллин Рушан</t>
  </si>
  <si>
    <t>Смолин А.В.</t>
  </si>
  <si>
    <t>Маннанов Ризван</t>
  </si>
  <si>
    <t>Набиуллин Рамис</t>
  </si>
  <si>
    <t>Коротков Вячеслав</t>
  </si>
  <si>
    <t>Ситнов Максим</t>
  </si>
  <si>
    <t>Каримов Рамазан</t>
  </si>
  <si>
    <t>Лейба Павел</t>
  </si>
  <si>
    <t>Абаджев Георгий</t>
  </si>
  <si>
    <t>Макаров Даниил</t>
  </si>
  <si>
    <t>Сахабиев Камиль</t>
  </si>
  <si>
    <t>Маслихин Тимофей</t>
  </si>
  <si>
    <t>Глинкин Тимур</t>
  </si>
  <si>
    <t>Чугунова Анастасия</t>
  </si>
  <si>
    <t>Рахимова Регина</t>
  </si>
  <si>
    <t>Кутдусова Карина</t>
  </si>
  <si>
    <t>Голдобеева Мария</t>
  </si>
  <si>
    <t>Голдобеева Дарья</t>
  </si>
  <si>
    <t>Кадырова Алия</t>
  </si>
  <si>
    <t>Буханова Калерия</t>
  </si>
  <si>
    <t>Афанасьева Виктория</t>
  </si>
  <si>
    <t>Валиахметова Лиана</t>
  </si>
  <si>
    <t>Мухаметшина Лейла</t>
  </si>
  <si>
    <t>Иващенко Алена</t>
  </si>
  <si>
    <t>Семенова Софья</t>
  </si>
  <si>
    <t>Гребенкина Дарья</t>
  </si>
  <si>
    <t>Валиуллин В.З.,Черемных И.А.</t>
  </si>
  <si>
    <t>Калиниченко Дмитрий</t>
  </si>
  <si>
    <t>Егоров Дмитрий</t>
  </si>
  <si>
    <t>Логинов Владимир</t>
  </si>
  <si>
    <t>Шамсутдинов Ильмир</t>
  </si>
  <si>
    <t>Кай</t>
  </si>
  <si>
    <t>Логинова Алена</t>
  </si>
  <si>
    <t>Воробев Г.А.</t>
  </si>
  <si>
    <t>Лысова Ксения</t>
  </si>
  <si>
    <t>Леонтьева Екатерина</t>
  </si>
  <si>
    <t>Халитов Разиль</t>
  </si>
  <si>
    <t>Валиев Карим</t>
  </si>
  <si>
    <t>Прошкин Илья</t>
  </si>
  <si>
    <t>Мухаметзянов Амир</t>
  </si>
  <si>
    <t>Хайруллин Даниф</t>
  </si>
  <si>
    <t>Ильин А.П,</t>
  </si>
  <si>
    <t>Андреяшин Матвей</t>
  </si>
  <si>
    <t>Тимербаев Карим</t>
  </si>
  <si>
    <t>Костоправ Никита</t>
  </si>
  <si>
    <t>Богомолов Руслан</t>
  </si>
  <si>
    <t>Хабибуллин Артур</t>
  </si>
  <si>
    <t>Новиков Денис</t>
  </si>
  <si>
    <t>Логинов Николай</t>
  </si>
  <si>
    <t>Зимин Сергей</t>
  </si>
  <si>
    <t>Гарифуллина Илида</t>
  </si>
  <si>
    <t>В-У</t>
  </si>
  <si>
    <t>Ильин П.Г.</t>
  </si>
  <si>
    <t xml:space="preserve">Сафронова Милина </t>
  </si>
  <si>
    <t xml:space="preserve">Туйдулова Королина </t>
  </si>
  <si>
    <t>Латыпова Амина</t>
  </si>
  <si>
    <t>Нестерова Юлия</t>
  </si>
  <si>
    <t>Сулейманов Альфред</t>
  </si>
  <si>
    <t>Хайруллина Зарина</t>
  </si>
  <si>
    <t>Калиниченко Д.</t>
  </si>
  <si>
    <t>Кутузов С.</t>
  </si>
  <si>
    <t>Шебухов А.Б.</t>
  </si>
  <si>
    <t>Личный Кубок РТ  I этап (Елабуга) 3-4.02.2018</t>
  </si>
  <si>
    <t>Валеев Азамат</t>
  </si>
  <si>
    <t>Агзямов Ислам</t>
  </si>
  <si>
    <t>Каюмов Нияз</t>
  </si>
  <si>
    <t>Хайдаров Ислам</t>
  </si>
  <si>
    <t>Сарм</t>
  </si>
  <si>
    <t>Гараев И.</t>
  </si>
  <si>
    <t>Храмов Булат</t>
  </si>
  <si>
    <t>Леонова Н.А.</t>
  </si>
  <si>
    <t>Ратников Ярослав</t>
  </si>
  <si>
    <t>Галиуллин Нияз</t>
  </si>
  <si>
    <t>Асхадуллин Аяз</t>
  </si>
  <si>
    <t>Ибрагимов Нияз</t>
  </si>
  <si>
    <t>Хасанов Аскар</t>
  </si>
  <si>
    <t>Ковальчук И.Ю.</t>
  </si>
  <si>
    <t>Хамидуллин Марат</t>
  </si>
  <si>
    <t>Лисин Олег</t>
  </si>
  <si>
    <t>Зиатдинов Азат</t>
  </si>
  <si>
    <t>Крайнов Егор</t>
  </si>
  <si>
    <t>Шайхелов Ильназ</t>
  </si>
  <si>
    <t>Азнак</t>
  </si>
  <si>
    <t>Мухаметшин Д.И.</t>
  </si>
  <si>
    <t>Зайниев Айназ</t>
  </si>
  <si>
    <t>Халиуллин Дамир</t>
  </si>
  <si>
    <t>Гилязиев Салават</t>
  </si>
  <si>
    <t>Галимов Булат</t>
  </si>
  <si>
    <t>Пупышев И.В.</t>
  </si>
  <si>
    <t>Мулеев Святослав</t>
  </si>
  <si>
    <t>Маликов Марат</t>
  </si>
  <si>
    <t>Гараев Ильназ</t>
  </si>
  <si>
    <t>Карамов Фанис</t>
  </si>
  <si>
    <t>Хамзин Ф.К.</t>
  </si>
  <si>
    <t>Мухаметшин Ильназ</t>
  </si>
  <si>
    <t>Валеев Ислам</t>
  </si>
  <si>
    <t>Смолин А.В</t>
  </si>
  <si>
    <t>Нафиков Марсель</t>
  </si>
  <si>
    <t>Гиздуллина Г.Ф.</t>
  </si>
  <si>
    <t>Расчектаев Артем</t>
  </si>
  <si>
    <t>Бакирова Гузель</t>
  </si>
  <si>
    <t>Гатупова Камилла</t>
  </si>
  <si>
    <t>Мозохина Полина</t>
  </si>
  <si>
    <t>Ляпахина Анастасия</t>
  </si>
  <si>
    <t>Мулахметова Чулпан</t>
  </si>
  <si>
    <t>Димитрова Арина</t>
  </si>
  <si>
    <t>Исмагилова Айсылу</t>
  </si>
  <si>
    <t>Сафиуллина Софья</t>
  </si>
  <si>
    <t>Мингарипова Аделя</t>
  </si>
  <si>
    <t>Хуснутдинов М. И.</t>
  </si>
  <si>
    <t>Исламова Зульфия</t>
  </si>
  <si>
    <t>Исламова Алия</t>
  </si>
  <si>
    <t>Аниськина Анастасия</t>
  </si>
  <si>
    <t>Аниськина Надежда</t>
  </si>
  <si>
    <t>Гараева Рузия</t>
  </si>
  <si>
    <t>Михайлова Алина</t>
  </si>
  <si>
    <t>Идиатуллина Милина</t>
  </si>
  <si>
    <t>Хайруллина Эльвина</t>
  </si>
  <si>
    <t>Изотова Полина</t>
  </si>
  <si>
    <t>Митюшкина Екатерина</t>
  </si>
  <si>
    <t>Сагитянова Лейла</t>
  </si>
  <si>
    <t>Кузнецова Диана</t>
  </si>
  <si>
    <t>Каримов Л.З.</t>
  </si>
  <si>
    <t>Ахмадуллина Камила</t>
  </si>
  <si>
    <t>Хабибуллина Зария</t>
  </si>
  <si>
    <t>Мансурова Карина</t>
  </si>
  <si>
    <t>Кузнецова Полина</t>
  </si>
  <si>
    <t>Гиззатуллина Самира</t>
  </si>
  <si>
    <t>Абзалова Самира</t>
  </si>
  <si>
    <t>Романова Алиса</t>
  </si>
  <si>
    <t>Магина Анна</t>
  </si>
  <si>
    <t>Нуриева Сюмбель</t>
  </si>
  <si>
    <t>Балберова Екатерина</t>
  </si>
  <si>
    <t>Щукина Анжела</t>
  </si>
  <si>
    <t>Назарова Ю.С.</t>
  </si>
  <si>
    <t>Воробьнва И.Н.</t>
  </si>
  <si>
    <t>Музафаров Фаргат</t>
  </si>
  <si>
    <t>Сунгатуллин Разиль</t>
  </si>
  <si>
    <t>Булатов Максим</t>
  </si>
  <si>
    <t>Муштаков Максим</t>
  </si>
  <si>
    <t>Муфаздалов Рамзиль</t>
  </si>
  <si>
    <t>Курбанов Эльмир</t>
  </si>
  <si>
    <t>Зайнетдинов Салават</t>
  </si>
  <si>
    <t>Лен</t>
  </si>
  <si>
    <t>Анисимова Р.А.</t>
  </si>
  <si>
    <t>Гараев Ильдар</t>
  </si>
  <si>
    <t>Нуршаяхов Ильдар</t>
  </si>
  <si>
    <t>Архипов Алексей</t>
  </si>
  <si>
    <t>Буг</t>
  </si>
  <si>
    <t>Кадырова Н.Д.</t>
  </si>
  <si>
    <t>Шаймиев Разиль</t>
  </si>
  <si>
    <t>Фаязов Эдуард</t>
  </si>
  <si>
    <t>Закиров Нафис</t>
  </si>
  <si>
    <t>Журавлев Максим</t>
  </si>
  <si>
    <t>Журавлев М.Е.</t>
  </si>
  <si>
    <t>Камалов Рузалин</t>
  </si>
  <si>
    <t>Ахмедуллов Алмаз</t>
  </si>
  <si>
    <t>Степанов Дмитрий</t>
  </si>
  <si>
    <t>Магизов Айнур</t>
  </si>
  <si>
    <t>Хайдаров Рафаэль</t>
  </si>
  <si>
    <t>Горбунов Николай</t>
  </si>
  <si>
    <t>Галиев Инсаф</t>
  </si>
  <si>
    <t>Каримуллин Айдар</t>
  </si>
  <si>
    <t>Вагапов Ришат</t>
  </si>
  <si>
    <t>Гисматуллин Марат</t>
  </si>
  <si>
    <t>Камильев Нурислам</t>
  </si>
  <si>
    <t>Анисимова Р.А</t>
  </si>
  <si>
    <t>Чугунова Елизавета</t>
  </si>
  <si>
    <t>Анисимова Регина</t>
  </si>
  <si>
    <t>Сабирова Руфина</t>
  </si>
  <si>
    <t>Буханова Марина</t>
  </si>
  <si>
    <t>Гадиева Ирина</t>
  </si>
  <si>
    <t>Калимуллина Камиля</t>
  </si>
  <si>
    <t>Ахметзянова Альбина</t>
  </si>
  <si>
    <t>Хамидуллина Лилиана</t>
  </si>
  <si>
    <t>Гумирова Люция</t>
  </si>
  <si>
    <t>Гумирова Л.</t>
  </si>
  <si>
    <t>Хафизова Айсылу</t>
  </si>
  <si>
    <t>Гафиятуллина Алсу</t>
  </si>
  <si>
    <t>Ситникова Венера</t>
  </si>
  <si>
    <t>Говоркова А.М.</t>
  </si>
  <si>
    <t>Говоркова Анастасия</t>
  </si>
  <si>
    <t>Абдрашитова Лилия</t>
  </si>
  <si>
    <t>Харисов Ренат</t>
  </si>
  <si>
    <t xml:space="preserve">Муфаздалов Рамзиль </t>
  </si>
  <si>
    <t>Камалетдинов Марат</t>
  </si>
  <si>
    <t>Фаттахов Рустем</t>
  </si>
  <si>
    <t>Личный Кубок РТ  II этап (Казань) 14-15.04.2018</t>
  </si>
  <si>
    <t>Личный Кубок РТ  II этап (Казань) 14-15.04.18</t>
  </si>
  <si>
    <t>Садриев Булат</t>
  </si>
  <si>
    <t>Буин</t>
  </si>
  <si>
    <t>Кадошников Георгий</t>
  </si>
  <si>
    <t>Хадиев Ильназар</t>
  </si>
  <si>
    <t>Садриев А.Т.</t>
  </si>
  <si>
    <t>Борисова Дарья</t>
  </si>
  <si>
    <t>Борисова Евгения</t>
  </si>
  <si>
    <t>Вейдгер-Табола Ева</t>
  </si>
  <si>
    <t>Ямалтева Лилия</t>
  </si>
  <si>
    <t>Юнусова Ляйсан</t>
  </si>
  <si>
    <t>Васильева Анастасия</t>
  </si>
  <si>
    <t>Овчинникова Л.В.</t>
  </si>
  <si>
    <t>Кузьмина Виталина</t>
  </si>
  <si>
    <t>Назаренко Андрей</t>
  </si>
  <si>
    <t>Валеев Айдар</t>
  </si>
  <si>
    <t>Валеев А.</t>
  </si>
  <si>
    <t>Назипов Зульфат</t>
  </si>
  <si>
    <t>Якупов Идрис</t>
  </si>
  <si>
    <t>Мингазов Искандер</t>
  </si>
  <si>
    <t>Абдулнасыров Ильназ</t>
  </si>
  <si>
    <t xml:space="preserve">Кузьмин Юрий </t>
  </si>
  <si>
    <t>Васильев Эдуард</t>
  </si>
  <si>
    <t>Аюпов Ильдан</t>
  </si>
  <si>
    <t>Назаренко А.С.</t>
  </si>
  <si>
    <t>Сайфуллин Л.И.</t>
  </si>
  <si>
    <t>Хусаинова Зарина</t>
  </si>
  <si>
    <t>Сафина Альбина</t>
  </si>
  <si>
    <t>Хусаинова Адиля</t>
  </si>
  <si>
    <t>Шакиров Данил</t>
  </si>
  <si>
    <t>1979</t>
  </si>
  <si>
    <t>Стартовый рейтинг 2018</t>
  </si>
  <si>
    <t>Стартовый рейтинг 2018 г.</t>
  </si>
  <si>
    <t>Файзулин В.И.</t>
  </si>
  <si>
    <t>Личный Кубок РТ III этап (Болгар) 27-28.10.18</t>
  </si>
  <si>
    <t>Устинов Захар</t>
  </si>
  <si>
    <t>Воробьева И.Н., Воробьев Г.А.</t>
  </si>
  <si>
    <t>Фахрутдинов Даниль</t>
  </si>
  <si>
    <t>Семенченко Алексей</t>
  </si>
  <si>
    <t>Семенченко А.</t>
  </si>
  <si>
    <t>Меркелов Илья</t>
  </si>
  <si>
    <t>Пугачев Ярослав</t>
  </si>
  <si>
    <t>Пугачев Андрей</t>
  </si>
  <si>
    <t>Спас</t>
  </si>
  <si>
    <t>Мухаметшин Данис</t>
  </si>
  <si>
    <t>Шамсутдинов Ф.И.</t>
  </si>
  <si>
    <t>Хабирова Назиля</t>
  </si>
  <si>
    <t>Пенькова Дарья</t>
  </si>
  <si>
    <t>Рамазанова Ильнара</t>
  </si>
  <si>
    <t>Калинина Елизавета</t>
  </si>
  <si>
    <t>Гибадуллина Райля</t>
  </si>
  <si>
    <t>Ахметова Камилла</t>
  </si>
  <si>
    <t>Калинина Е.Г.</t>
  </si>
  <si>
    <t>Филлипова Н.Ю.</t>
  </si>
  <si>
    <t>Ильин Альберт</t>
  </si>
  <si>
    <t>Булючев Никита</t>
  </si>
  <si>
    <t>Романьков Арсений</t>
  </si>
  <si>
    <t>Филиппова Н.Ю.</t>
  </si>
  <si>
    <t>Морюхова Валерия</t>
  </si>
  <si>
    <t>Кучин Ярослав</t>
  </si>
  <si>
    <t>Воробьев Г.А., Воробьева И.Н.</t>
  </si>
  <si>
    <t>Сафин Фаиль</t>
  </si>
  <si>
    <t>Мерзуков Данил</t>
  </si>
  <si>
    <t>Медведев Дмитрий</t>
  </si>
  <si>
    <t>Хайруллин Инсаф</t>
  </si>
  <si>
    <t>Тетю</t>
  </si>
  <si>
    <t>Архипов Денис</t>
  </si>
  <si>
    <t>Халев Данил</t>
  </si>
  <si>
    <t>Афонин Александр</t>
  </si>
  <si>
    <t>Ерофеев Матвей</t>
  </si>
  <si>
    <t>Нуриева Альмира</t>
  </si>
  <si>
    <t>Файзуллин В.И.</t>
  </si>
  <si>
    <t>Херувимова Александра</t>
  </si>
  <si>
    <t>Семенова Алена</t>
  </si>
  <si>
    <t>Мухлыгина Софья</t>
  </si>
  <si>
    <t>Ямщикова Ангелина</t>
  </si>
  <si>
    <t>Ваганова Валентина</t>
  </si>
  <si>
    <t>Ануфриева Луиза</t>
  </si>
  <si>
    <t>Иванова Влада</t>
  </si>
  <si>
    <t>Горбунова Валерия</t>
  </si>
  <si>
    <t>Хайрутдинов Самат</t>
  </si>
  <si>
    <t>Барков Данил</t>
  </si>
  <si>
    <t>Ризванов Ислам</t>
  </si>
  <si>
    <t>Мурзуков Данил</t>
  </si>
  <si>
    <t>Кабирова Эльвира</t>
  </si>
  <si>
    <t>чист</t>
  </si>
  <si>
    <t>Жукова Злата</t>
  </si>
  <si>
    <t>Ильин Ю.В.</t>
  </si>
  <si>
    <t>Медведева Анастасия</t>
  </si>
  <si>
    <t>Личный Кубок РТ  IV этап (Казань)                            15-16.12.2018</t>
  </si>
  <si>
    <t>Медведев Максим</t>
  </si>
  <si>
    <t>Миннегалиева Ангелина</t>
  </si>
  <si>
    <t>Миннеханова Лиана</t>
  </si>
  <si>
    <t>Узбекова Лиана</t>
  </si>
  <si>
    <t>Уфандиева Милена</t>
  </si>
  <si>
    <t>Миннигалеева Ангелина</t>
  </si>
  <si>
    <t>Багаутдинов Эмиль</t>
  </si>
  <si>
    <t>Сычев Евгений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</si>
</sst>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0"/>
      <name val="Arial Cyr"/>
      <charset val="129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1"/>
      <name val="Arial Cyr"/>
      <charset val="129"/>
    </font>
    <font>
      <sz val="12"/>
      <name val="Arial Cyr"/>
      <charset val="129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129"/>
    </font>
    <font>
      <b/>
      <i/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4" fillId="0" borderId="0"/>
    <xf numFmtId="0" fontId="5" fillId="0" borderId="0" applyAlignment="0"/>
    <xf numFmtId="0" fontId="3" fillId="0" borderId="0"/>
    <xf numFmtId="0" fontId="4" fillId="0" borderId="0"/>
    <xf numFmtId="0" fontId="5" fillId="0" borderId="0" applyAlignment="0"/>
    <xf numFmtId="0" fontId="5" fillId="0" borderId="0" applyAlignment="0"/>
    <xf numFmtId="0" fontId="14" fillId="0" borderId="0"/>
    <xf numFmtId="0" fontId="13" fillId="0" borderId="0"/>
  </cellStyleXfs>
  <cellXfs count="304">
    <xf numFmtId="0" fontId="0" fillId="0" borderId="0" xfId="0"/>
    <xf numFmtId="1" fontId="1" fillId="0" borderId="1" xfId="0" applyNumberFormat="1" applyFont="1" applyFill="1" applyBorder="1" applyAlignment="1">
      <alignment horizontal="center" vertical="center" textRotation="90" wrapText="1"/>
    </xf>
    <xf numFmtId="1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Fill="1" applyAlignment="1">
      <alignment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49" fontId="2" fillId="0" borderId="2" xfId="0" applyNumberFormat="1" applyFont="1" applyBorder="1" applyAlignment="1">
      <alignment vertical="center"/>
    </xf>
    <xf numFmtId="1" fontId="1" fillId="0" borderId="2" xfId="0" applyNumberFormat="1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0" fontId="0" fillId="0" borderId="2" xfId="0" applyBorder="1"/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 textRotation="90"/>
    </xf>
    <xf numFmtId="2" fontId="1" fillId="0" borderId="2" xfId="0" applyNumberFormat="1" applyFont="1" applyFill="1" applyBorder="1" applyAlignment="1">
      <alignment horizontal="left" vertical="center" textRotation="90" wrapText="1"/>
    </xf>
    <xf numFmtId="2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2" xfId="0" applyNumberFormat="1" applyFont="1" applyFill="1" applyBorder="1" applyAlignment="1">
      <alignment horizontal="center" vertical="center" textRotation="90" wrapText="1"/>
    </xf>
    <xf numFmtId="1" fontId="2" fillId="0" borderId="2" xfId="0" applyNumberFormat="1" applyFont="1" applyBorder="1"/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" fillId="0" borderId="2" xfId="0" applyNumberFormat="1" applyFont="1" applyFill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top"/>
    </xf>
    <xf numFmtId="0" fontId="2" fillId="0" borderId="2" xfId="0" applyFont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0" fontId="5" fillId="0" borderId="2" xfId="5" applyBorder="1" applyAlignment="1"/>
    <xf numFmtId="0" fontId="11" fillId="0" borderId="2" xfId="0" applyFont="1" applyBorder="1"/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9" fontId="10" fillId="0" borderId="2" xfId="4" applyNumberFormat="1" applyFont="1" applyBorder="1" applyAlignment="1">
      <alignment horizontal="center" vertical="center" wrapText="1"/>
    </xf>
    <xf numFmtId="0" fontId="2" fillId="0" borderId="2" xfId="0" applyFont="1" applyFill="1" applyBorder="1"/>
    <xf numFmtId="1" fontId="1" fillId="0" borderId="5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3" borderId="2" xfId="0" applyNumberFormat="1" applyFont="1" applyFill="1" applyBorder="1" applyAlignment="1">
      <alignment horizontal="center" vertical="center" textRotation="90" wrapText="1"/>
    </xf>
    <xf numFmtId="1" fontId="8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/>
    </xf>
    <xf numFmtId="1" fontId="15" fillId="3" borderId="2" xfId="0" applyNumberFormat="1" applyFont="1" applyFill="1" applyBorder="1" applyAlignment="1">
      <alignment horizontal="center" vertical="center" textRotation="90" wrapText="1"/>
    </xf>
    <xf numFmtId="1" fontId="8" fillId="4" borderId="2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vertical="center"/>
    </xf>
    <xf numFmtId="1" fontId="1" fillId="4" borderId="2" xfId="0" applyNumberFormat="1" applyFont="1" applyFill="1" applyBorder="1" applyAlignment="1">
      <alignment horizontal="center" vertical="center"/>
    </xf>
    <xf numFmtId="49" fontId="1" fillId="4" borderId="0" xfId="0" applyNumberFormat="1" applyFont="1" applyFill="1" applyAlignment="1">
      <alignment vertical="center"/>
    </xf>
    <xf numFmtId="1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left" vertical="center" textRotation="90" wrapText="1"/>
    </xf>
    <xf numFmtId="49" fontId="19" fillId="4" borderId="2" xfId="0" applyNumberFormat="1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/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0" fontId="20" fillId="0" borderId="2" xfId="0" applyFont="1" applyBorder="1"/>
    <xf numFmtId="0" fontId="20" fillId="0" borderId="2" xfId="0" applyFont="1" applyFill="1" applyBorder="1"/>
    <xf numFmtId="0" fontId="20" fillId="0" borderId="2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left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 textRotation="90" wrapText="1"/>
    </xf>
    <xf numFmtId="1" fontId="18" fillId="0" borderId="2" xfId="0" applyNumberFormat="1" applyFont="1" applyFill="1" applyBorder="1" applyAlignment="1">
      <alignment horizontal="center" vertical="center" textRotation="90" wrapText="1"/>
    </xf>
    <xf numFmtId="1" fontId="18" fillId="0" borderId="2" xfId="0" applyNumberFormat="1" applyFont="1" applyFill="1" applyBorder="1" applyAlignment="1">
      <alignment horizontal="center" vertical="center"/>
    </xf>
    <xf numFmtId="0" fontId="23" fillId="0" borderId="0" xfId="0" applyFont="1"/>
    <xf numFmtId="49" fontId="24" fillId="0" borderId="2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textRotation="90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vertical="center"/>
    </xf>
    <xf numFmtId="0" fontId="26" fillId="4" borderId="2" xfId="0" applyFont="1" applyFill="1" applyBorder="1"/>
    <xf numFmtId="0" fontId="26" fillId="0" borderId="2" xfId="0" applyFont="1" applyFill="1" applyBorder="1" applyAlignment="1">
      <alignment horizontal="center" vertical="center"/>
    </xf>
    <xf numFmtId="49" fontId="27" fillId="4" borderId="2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vertical="center"/>
    </xf>
    <xf numFmtId="49" fontId="21" fillId="4" borderId="2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vertical="center" wrapText="1"/>
    </xf>
    <xf numFmtId="49" fontId="26" fillId="4" borderId="2" xfId="0" applyNumberFormat="1" applyFont="1" applyFill="1" applyBorder="1" applyAlignment="1">
      <alignment horizontal="center"/>
    </xf>
    <xf numFmtId="49" fontId="26" fillId="4" borderId="2" xfId="0" applyNumberFormat="1" applyFont="1" applyFill="1" applyBorder="1" applyAlignment="1">
      <alignment horizontal="left" vertical="center"/>
    </xf>
    <xf numFmtId="0" fontId="26" fillId="0" borderId="2" xfId="5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/>
    </xf>
    <xf numFmtId="0" fontId="26" fillId="4" borderId="2" xfId="0" applyFont="1" applyFill="1" applyBorder="1" applyAlignment="1">
      <alignment horizontal="center"/>
    </xf>
    <xf numFmtId="0" fontId="26" fillId="0" borderId="2" xfId="0" applyFont="1" applyBorder="1"/>
    <xf numFmtId="0" fontId="26" fillId="0" borderId="2" xfId="0" applyFont="1" applyBorder="1" applyAlignment="1">
      <alignment horizontal="center"/>
    </xf>
    <xf numFmtId="49" fontId="26" fillId="4" borderId="2" xfId="0" applyNumberFormat="1" applyFont="1" applyFill="1" applyBorder="1"/>
    <xf numFmtId="49" fontId="26" fillId="0" borderId="2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vertical="top"/>
    </xf>
    <xf numFmtId="49" fontId="19" fillId="4" borderId="2" xfId="0" applyNumberFormat="1" applyFont="1" applyFill="1" applyBorder="1" applyAlignment="1">
      <alignment horizontal="left" vertical="center"/>
    </xf>
    <xf numFmtId="0" fontId="28" fillId="4" borderId="2" xfId="0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0" fontId="29" fillId="4" borderId="2" xfId="0" applyFont="1" applyFill="1" applyBorder="1"/>
    <xf numFmtId="0" fontId="29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49" fontId="21" fillId="4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vertical="center"/>
    </xf>
    <xf numFmtId="49" fontId="21" fillId="0" borderId="2" xfId="0" applyNumberFormat="1" applyFont="1" applyFill="1" applyBorder="1" applyAlignment="1">
      <alignment horizontal="left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/>
    <xf numFmtId="0" fontId="21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vertical="center" wrapText="1"/>
    </xf>
    <xf numFmtId="0" fontId="30" fillId="0" borderId="2" xfId="5" applyFont="1" applyFill="1" applyBorder="1" applyAlignment="1">
      <alignment horizontal="center"/>
    </xf>
    <xf numFmtId="49" fontId="21" fillId="4" borderId="2" xfId="0" applyNumberFormat="1" applyFont="1" applyFill="1" applyBorder="1" applyAlignment="1">
      <alignment horizontal="left" vertical="center"/>
    </xf>
    <xf numFmtId="1" fontId="21" fillId="0" borderId="2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left" vertical="center"/>
    </xf>
    <xf numFmtId="1" fontId="21" fillId="0" borderId="2" xfId="0" applyNumberFormat="1" applyFont="1" applyFill="1" applyBorder="1" applyAlignment="1">
      <alignment horizontal="left" vertical="center"/>
    </xf>
    <xf numFmtId="49" fontId="21" fillId="0" borderId="4" xfId="0" applyNumberFormat="1" applyFont="1" applyFill="1" applyBorder="1" applyAlignment="1">
      <alignment horizontal="center" vertical="center" wrapText="1"/>
    </xf>
    <xf numFmtId="0" fontId="30" fillId="0" borderId="2" xfId="0" applyFont="1" applyBorder="1"/>
    <xf numFmtId="0" fontId="30" fillId="0" borderId="2" xfId="0" applyFont="1" applyBorder="1" applyAlignment="1">
      <alignment horizontal="center"/>
    </xf>
    <xf numFmtId="0" fontId="29" fillId="4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NumberFormat="1" applyFont="1" applyFill="1" applyBorder="1" applyAlignment="1">
      <alignment horizontal="center" vertical="center"/>
    </xf>
    <xf numFmtId="0" fontId="29" fillId="4" borderId="2" xfId="1" applyFont="1" applyFill="1" applyBorder="1" applyProtection="1">
      <protection locked="0"/>
    </xf>
    <xf numFmtId="0" fontId="29" fillId="0" borderId="2" xfId="1" applyFont="1" applyBorder="1" applyAlignment="1" applyProtection="1">
      <alignment horizontal="center" vertical="center"/>
      <protection locked="0"/>
    </xf>
    <xf numFmtId="0" fontId="21" fillId="4" borderId="2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/>
    </xf>
    <xf numFmtId="0" fontId="30" fillId="0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 textRotation="90" wrapText="1"/>
    </xf>
    <xf numFmtId="49" fontId="31" fillId="0" borderId="2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textRotation="90" wrapText="1"/>
    </xf>
    <xf numFmtId="1" fontId="32" fillId="0" borderId="2" xfId="0" applyNumberFormat="1" applyFont="1" applyFill="1" applyBorder="1" applyAlignment="1">
      <alignment horizontal="center" vertical="center" textRotation="90" wrapText="1"/>
    </xf>
    <xf numFmtId="49" fontId="33" fillId="0" borderId="2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1" fontId="19" fillId="0" borderId="4" xfId="0" applyNumberFormat="1" applyFont="1" applyFill="1" applyBorder="1" applyAlignment="1">
      <alignment horizontal="center" vertical="center"/>
    </xf>
    <xf numFmtId="0" fontId="26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left" vertical="center" wrapText="1"/>
    </xf>
    <xf numFmtId="49" fontId="26" fillId="0" borderId="2" xfId="0" applyNumberFormat="1" applyFont="1" applyFill="1" applyBorder="1" applyAlignment="1">
      <alignment vertical="center"/>
    </xf>
    <xf numFmtId="0" fontId="26" fillId="0" borderId="2" xfId="0" applyFont="1" applyFill="1" applyBorder="1" applyAlignment="1">
      <alignment horizontal="center" vertical="top" wrapText="1"/>
    </xf>
    <xf numFmtId="1" fontId="34" fillId="0" borderId="2" xfId="0" applyNumberFormat="1" applyFont="1" applyFill="1" applyBorder="1" applyAlignment="1">
      <alignment horizontal="center" vertical="center" textRotation="90" wrapText="1"/>
    </xf>
    <xf numFmtId="0" fontId="20" fillId="4" borderId="2" xfId="1" applyFont="1" applyFill="1" applyBorder="1" applyProtection="1">
      <protection locked="0"/>
    </xf>
    <xf numFmtId="0" fontId="35" fillId="0" borderId="2" xfId="1" applyFont="1" applyBorder="1" applyAlignment="1" applyProtection="1">
      <alignment vertical="center"/>
      <protection locked="0"/>
    </xf>
    <xf numFmtId="0" fontId="19" fillId="4" borderId="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left" vertical="center"/>
    </xf>
    <xf numFmtId="49" fontId="19" fillId="0" borderId="4" xfId="0" applyNumberFormat="1" applyFont="1" applyFill="1" applyBorder="1" applyAlignment="1">
      <alignment horizontal="left" vertical="center" wrapText="1"/>
    </xf>
    <xf numFmtId="0" fontId="35" fillId="0" borderId="2" xfId="1" applyFont="1" applyBorder="1" applyAlignment="1" applyProtection="1">
      <alignment horizontal="center" vertical="center"/>
      <protection locked="0"/>
    </xf>
    <xf numFmtId="0" fontId="35" fillId="0" borderId="2" xfId="0" applyFont="1" applyFill="1" applyBorder="1"/>
    <xf numFmtId="0" fontId="37" fillId="0" borderId="2" xfId="0" applyFont="1" applyBorder="1"/>
    <xf numFmtId="0" fontId="37" fillId="0" borderId="2" xfId="0" applyFont="1" applyBorder="1" applyAlignment="1">
      <alignment horizontal="center"/>
    </xf>
    <xf numFmtId="0" fontId="29" fillId="4" borderId="2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left" vertical="center"/>
    </xf>
    <xf numFmtId="0" fontId="38" fillId="0" borderId="2" xfId="0" applyNumberFormat="1" applyFont="1" applyBorder="1" applyAlignment="1">
      <alignment horizontal="center"/>
    </xf>
    <xf numFmtId="0" fontId="39" fillId="0" borderId="0" xfId="0" applyFont="1"/>
    <xf numFmtId="1" fontId="19" fillId="4" borderId="2" xfId="0" applyNumberFormat="1" applyFont="1" applyFill="1" applyBorder="1" applyAlignment="1">
      <alignment horizontal="center" vertical="center" wrapText="1"/>
    </xf>
    <xf numFmtId="49" fontId="26" fillId="4" borderId="2" xfId="0" applyNumberFormat="1" applyFont="1" applyFill="1" applyBorder="1" applyAlignment="1">
      <alignment horizontal="left" vertical="center" wrapText="1"/>
    </xf>
    <xf numFmtId="0" fontId="35" fillId="0" borderId="2" xfId="8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/>
    </xf>
    <xf numFmtId="49" fontId="33" fillId="0" borderId="2" xfId="0" applyNumberFormat="1" applyFont="1" applyFill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/>
    </xf>
    <xf numFmtId="49" fontId="40" fillId="0" borderId="2" xfId="0" applyNumberFormat="1" applyFont="1" applyFill="1" applyBorder="1" applyAlignment="1">
      <alignment horizontal="center" vertical="center" wrapText="1"/>
    </xf>
    <xf numFmtId="1" fontId="36" fillId="4" borderId="2" xfId="0" applyNumberFormat="1" applyFont="1" applyFill="1" applyBorder="1" applyAlignment="1">
      <alignment horizontal="center" vertical="center" wrapText="1"/>
    </xf>
    <xf numFmtId="0" fontId="36" fillId="4" borderId="2" xfId="0" applyNumberFormat="1" applyFont="1" applyFill="1" applyBorder="1" applyAlignment="1">
      <alignment horizontal="center" vertical="center"/>
    </xf>
    <xf numFmtId="1" fontId="36" fillId="0" borderId="2" xfId="0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/>
    </xf>
    <xf numFmtId="0" fontId="36" fillId="0" borderId="2" xfId="0" applyNumberFormat="1" applyFont="1" applyFill="1" applyBorder="1" applyAlignment="1">
      <alignment horizontal="center" vertical="center"/>
    </xf>
    <xf numFmtId="1" fontId="36" fillId="4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/>
    </xf>
    <xf numFmtId="0" fontId="2" fillId="0" borderId="0" xfId="0" applyFont="1" applyFill="1" applyBorder="1"/>
    <xf numFmtId="1" fontId="41" fillId="0" borderId="2" xfId="0" applyNumberFormat="1" applyFont="1" applyFill="1" applyBorder="1" applyAlignment="1">
      <alignment horizontal="center" vertical="center" wrapText="1"/>
    </xf>
    <xf numFmtId="1" fontId="41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" fontId="36" fillId="0" borderId="5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1" fontId="36" fillId="0" borderId="5" xfId="0" applyNumberFormat="1" applyFont="1" applyFill="1" applyBorder="1" applyAlignment="1">
      <alignment horizontal="center" vertical="center"/>
    </xf>
    <xf numFmtId="0" fontId="37" fillId="0" borderId="5" xfId="0" applyFont="1" applyBorder="1" applyAlignment="1">
      <alignment horizontal="center"/>
    </xf>
    <xf numFmtId="0" fontId="42" fillId="0" borderId="2" xfId="0" applyFont="1" applyBorder="1"/>
    <xf numFmtId="1" fontId="17" fillId="0" borderId="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6" fillId="0" borderId="4" xfId="0" applyFont="1" applyBorder="1" applyAlignment="1">
      <alignment horizontal="center"/>
    </xf>
    <xf numFmtId="0" fontId="35" fillId="0" borderId="2" xfId="0" applyFont="1" applyBorder="1"/>
    <xf numFmtId="49" fontId="19" fillId="0" borderId="5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/>
    </xf>
    <xf numFmtId="49" fontId="21" fillId="0" borderId="2" xfId="0" applyNumberFormat="1" applyFont="1" applyFill="1" applyBorder="1" applyAlignment="1">
      <alignment vertic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7" fillId="0" borderId="2" xfId="0" applyFont="1" applyBorder="1" applyAlignment="1">
      <alignment horizontal="center" vertical="center"/>
    </xf>
    <xf numFmtId="0" fontId="26" fillId="0" borderId="2" xfId="0" applyFont="1" applyBorder="1" applyAlignment="1"/>
    <xf numFmtId="0" fontId="26" fillId="0" borderId="4" xfId="0" applyFont="1" applyBorder="1"/>
    <xf numFmtId="49" fontId="26" fillId="0" borderId="2" xfId="0" applyNumberFormat="1" applyFont="1" applyFill="1" applyBorder="1"/>
    <xf numFmtId="0" fontId="26" fillId="0" borderId="4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9" fillId="4" borderId="2" xfId="0" applyFont="1" applyFill="1" applyBorder="1" applyAlignment="1">
      <alignment horizontal="left" vertical="center"/>
    </xf>
    <xf numFmtId="0" fontId="26" fillId="4" borderId="2" xfId="0" applyFont="1" applyFill="1" applyBorder="1" applyAlignment="1">
      <alignment wrapText="1"/>
    </xf>
    <xf numFmtId="49" fontId="19" fillId="4" borderId="2" xfId="3" applyNumberFormat="1" applyFont="1" applyFill="1" applyBorder="1" applyAlignment="1">
      <alignment horizontal="center" vertical="center"/>
    </xf>
    <xf numFmtId="0" fontId="26" fillId="4" borderId="2" xfId="1" applyFont="1" applyFill="1" applyBorder="1" applyProtection="1">
      <protection locked="0"/>
    </xf>
    <xf numFmtId="0" fontId="20" fillId="0" borderId="2" xfId="1" applyFont="1" applyBorder="1" applyAlignment="1" applyProtection="1">
      <alignment horizontal="center" vertical="center"/>
      <protection locked="0"/>
    </xf>
    <xf numFmtId="0" fontId="19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5" xfId="0" applyFont="1" applyFill="1" applyBorder="1"/>
    <xf numFmtId="49" fontId="19" fillId="4" borderId="4" xfId="0" applyNumberFormat="1" applyFont="1" applyFill="1" applyBorder="1" applyAlignment="1">
      <alignment horizontal="center" vertical="center"/>
    </xf>
    <xf numFmtId="0" fontId="30" fillId="0" borderId="4" xfId="0" applyFont="1" applyBorder="1"/>
    <xf numFmtId="0" fontId="29" fillId="0" borderId="4" xfId="0" applyFont="1" applyFill="1" applyBorder="1"/>
    <xf numFmtId="49" fontId="21" fillId="0" borderId="5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49" fontId="26" fillId="4" borderId="2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49" fontId="26" fillId="0" borderId="4" xfId="0" applyNumberFormat="1" applyFont="1" applyFill="1" applyBorder="1"/>
    <xf numFmtId="0" fontId="43" fillId="0" borderId="2" xfId="0" applyNumberFormat="1" applyFont="1" applyBorder="1" applyAlignment="1">
      <alignment horizontal="center"/>
    </xf>
    <xf numFmtId="0" fontId="44" fillId="0" borderId="0" xfId="0" applyFont="1"/>
    <xf numFmtId="0" fontId="30" fillId="4" borderId="2" xfId="0" applyFont="1" applyFill="1" applyBorder="1" applyAlignment="1">
      <alignment wrapText="1"/>
    </xf>
    <xf numFmtId="0" fontId="30" fillId="4" borderId="2" xfId="0" applyFont="1" applyFill="1" applyBorder="1"/>
    <xf numFmtId="0" fontId="2" fillId="0" borderId="5" xfId="0" applyFont="1" applyBorder="1"/>
    <xf numFmtId="0" fontId="37" fillId="0" borderId="5" xfId="0" applyFont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center"/>
    </xf>
    <xf numFmtId="1" fontId="41" fillId="4" borderId="2" xfId="0" applyNumberFormat="1" applyFont="1" applyFill="1" applyBorder="1" applyAlignment="1">
      <alignment horizontal="center" vertical="center"/>
    </xf>
    <xf numFmtId="1" fontId="41" fillId="4" borderId="2" xfId="0" applyNumberFormat="1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/>
    </xf>
    <xf numFmtId="49" fontId="26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49" fontId="26" fillId="0" borderId="2" xfId="0" applyNumberFormat="1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/>
    </xf>
    <xf numFmtId="49" fontId="26" fillId="0" borderId="2" xfId="0" applyNumberFormat="1" applyFont="1" applyFill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/>
    </xf>
    <xf numFmtId="0" fontId="26" fillId="0" borderId="2" xfId="0" applyFont="1" applyFill="1" applyBorder="1" applyAlignment="1">
      <alignment vertical="top"/>
    </xf>
    <xf numFmtId="49" fontId="19" fillId="0" borderId="2" xfId="3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/>
    <xf numFmtId="0" fontId="29" fillId="0" borderId="2" xfId="0" applyFont="1" applyFill="1" applyBorder="1"/>
    <xf numFmtId="0" fontId="42" fillId="0" borderId="2" xfId="0" applyFont="1" applyFill="1" applyBorder="1" applyAlignment="1">
      <alignment horizontal="center"/>
    </xf>
    <xf numFmtId="0" fontId="30" fillId="0" borderId="2" xfId="0" applyFont="1" applyFill="1" applyBorder="1"/>
    <xf numFmtId="0" fontId="30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2" xfId="1" applyFont="1" applyFill="1" applyBorder="1" applyProtection="1">
      <protection locked="0"/>
    </xf>
    <xf numFmtId="0" fontId="29" fillId="0" borderId="2" xfId="1" applyFont="1" applyFill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>
      <alignment vertical="center"/>
    </xf>
    <xf numFmtId="0" fontId="26" fillId="0" borderId="2" xfId="1" applyFont="1" applyFill="1" applyBorder="1" applyProtection="1">
      <protection locked="0"/>
    </xf>
    <xf numFmtId="0" fontId="20" fillId="0" borderId="2" xfId="1" applyFont="1" applyFill="1" applyBorder="1" applyAlignment="1" applyProtection="1">
      <alignment horizontal="center" vertical="center"/>
      <protection locked="0"/>
    </xf>
    <xf numFmtId="0" fontId="30" fillId="0" borderId="4" xfId="0" applyFont="1" applyFill="1" applyBorder="1" applyAlignment="1">
      <alignment horizontal="center"/>
    </xf>
    <xf numFmtId="0" fontId="41" fillId="0" borderId="2" xfId="0" applyNumberFormat="1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left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3" xfId="1"/>
    <cellStyle name="Обычный 14" xfId="2"/>
    <cellStyle name="Обычный 2" xfId="3"/>
    <cellStyle name="Обычный 3" xfId="4"/>
    <cellStyle name="Обычный 3 2" xfId="5"/>
    <cellStyle name="Обычный 4" xfId="6"/>
    <cellStyle name="Обычный 5" xfId="7"/>
    <cellStyle name="Обычный 5 2" xfId="8"/>
  </cellStyles>
  <dxfs count="0"/>
  <tableStyles count="0" defaultTableStyle="TableStyleMedium2" defaultPivotStyle="PivotStyleLight16"/>
  <colors>
    <mruColors>
      <color rgb="FF36A0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/Downloads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1"/>
  <sheetViews>
    <sheetView zoomScale="90" zoomScaleNormal="90" workbookViewId="0">
      <selection activeCell="P9" sqref="P8:P9"/>
    </sheetView>
  </sheetViews>
  <sheetFormatPr defaultRowHeight="15"/>
  <cols>
    <col min="1" max="1" width="4.42578125" customWidth="1"/>
    <col min="2" max="2" width="20.28515625" customWidth="1"/>
    <col min="3" max="3" width="6.5703125" style="81" customWidth="1"/>
    <col min="4" max="4" width="6.42578125" style="81" customWidth="1"/>
    <col min="5" max="5" width="26.140625" customWidth="1"/>
    <col min="6" max="6" width="10" customWidth="1"/>
    <col min="7" max="7" width="9.5703125" customWidth="1"/>
    <col min="8" max="8" width="8.85546875" customWidth="1"/>
    <col min="9" max="9" width="8.28515625" customWidth="1"/>
    <col min="10" max="10" width="6" style="106" customWidth="1"/>
    <col min="16" max="16" width="23.42578125" customWidth="1"/>
  </cols>
  <sheetData>
    <row r="1" spans="1:22" ht="81" customHeight="1">
      <c r="A1" s="103" t="s">
        <v>363</v>
      </c>
      <c r="B1" s="107" t="s">
        <v>364</v>
      </c>
      <c r="C1" s="108" t="s">
        <v>731</v>
      </c>
      <c r="D1" s="104" t="s">
        <v>366</v>
      </c>
      <c r="E1" s="109" t="s">
        <v>367</v>
      </c>
      <c r="F1" s="70" t="s">
        <v>1184</v>
      </c>
      <c r="G1" s="70" t="s">
        <v>1309</v>
      </c>
      <c r="H1" s="70" t="s">
        <v>1344</v>
      </c>
      <c r="I1" s="70" t="s">
        <v>1399</v>
      </c>
      <c r="J1" s="104" t="s">
        <v>1341</v>
      </c>
    </row>
    <row r="2" spans="1:22" ht="15.75">
      <c r="A2" s="102">
        <v>1</v>
      </c>
      <c r="B2" s="176" t="s">
        <v>569</v>
      </c>
      <c r="C2" s="113" t="s">
        <v>745</v>
      </c>
      <c r="D2" s="102">
        <v>2005</v>
      </c>
      <c r="E2" s="280" t="s">
        <v>866</v>
      </c>
      <c r="F2" s="207">
        <v>110</v>
      </c>
      <c r="G2" s="207">
        <v>110</v>
      </c>
      <c r="H2" s="207">
        <v>140</v>
      </c>
      <c r="I2" s="207">
        <v>140</v>
      </c>
      <c r="J2" s="105">
        <f>SUM(G2:I2)</f>
        <v>390</v>
      </c>
      <c r="U2" s="53"/>
      <c r="V2" s="268"/>
    </row>
    <row r="3" spans="1:22" ht="15.75">
      <c r="A3" s="102">
        <v>2</v>
      </c>
      <c r="B3" s="98" t="s">
        <v>315</v>
      </c>
      <c r="C3" s="99" t="s">
        <v>752</v>
      </c>
      <c r="D3" s="99">
        <v>2007</v>
      </c>
      <c r="E3" s="95" t="s">
        <v>873</v>
      </c>
      <c r="F3" s="206">
        <v>140</v>
      </c>
      <c r="G3" s="206">
        <v>110</v>
      </c>
      <c r="H3" s="206">
        <v>110</v>
      </c>
      <c r="I3" s="206"/>
      <c r="J3" s="105">
        <f>SUM(F3:I3)</f>
        <v>360</v>
      </c>
    </row>
    <row r="4" spans="1:22" ht="15.75">
      <c r="A4" s="102">
        <v>3</v>
      </c>
      <c r="B4" s="101" t="s">
        <v>851</v>
      </c>
      <c r="C4" s="113" t="s">
        <v>750</v>
      </c>
      <c r="D4" s="89" t="s">
        <v>262</v>
      </c>
      <c r="E4" s="95" t="s">
        <v>476</v>
      </c>
      <c r="F4" s="207">
        <v>75</v>
      </c>
      <c r="G4" s="207">
        <v>140</v>
      </c>
      <c r="H4" s="207">
        <v>110</v>
      </c>
      <c r="I4" s="207"/>
      <c r="J4" s="105">
        <f>SUM(F4:I4)</f>
        <v>325</v>
      </c>
    </row>
    <row r="5" spans="1:22" ht="16.5" customHeight="1">
      <c r="A5" s="102">
        <v>4</v>
      </c>
      <c r="B5" s="281" t="s">
        <v>335</v>
      </c>
      <c r="C5" s="99" t="s">
        <v>750</v>
      </c>
      <c r="D5" s="99">
        <v>2005</v>
      </c>
      <c r="E5" s="100" t="s">
        <v>891</v>
      </c>
      <c r="F5" s="207"/>
      <c r="G5" s="207">
        <v>140</v>
      </c>
      <c r="H5" s="207">
        <v>75</v>
      </c>
      <c r="I5" s="207">
        <v>110</v>
      </c>
      <c r="J5" s="105">
        <f>SUM(F5:I5)</f>
        <v>325</v>
      </c>
    </row>
    <row r="6" spans="1:22" ht="13.5" customHeight="1">
      <c r="A6" s="102">
        <v>5</v>
      </c>
      <c r="B6" s="98" t="s">
        <v>341</v>
      </c>
      <c r="C6" s="99" t="s">
        <v>744</v>
      </c>
      <c r="D6" s="99">
        <v>2005</v>
      </c>
      <c r="E6" s="95" t="s">
        <v>876</v>
      </c>
      <c r="F6" s="206">
        <v>75</v>
      </c>
      <c r="G6" s="206">
        <v>75</v>
      </c>
      <c r="H6" s="206">
        <v>75</v>
      </c>
      <c r="I6" s="206">
        <v>110</v>
      </c>
      <c r="J6" s="105">
        <f>SUM(G6:I6)</f>
        <v>260</v>
      </c>
    </row>
    <row r="7" spans="1:22" ht="14.25" customHeight="1">
      <c r="A7" s="102">
        <v>6</v>
      </c>
      <c r="B7" s="178" t="s">
        <v>795</v>
      </c>
      <c r="C7" s="121" t="s">
        <v>758</v>
      </c>
      <c r="D7" s="102">
        <v>2005</v>
      </c>
      <c r="E7" s="95" t="s">
        <v>878</v>
      </c>
      <c r="F7" s="208">
        <v>20</v>
      </c>
      <c r="G7" s="208">
        <v>75</v>
      </c>
      <c r="H7" s="208">
        <v>75</v>
      </c>
      <c r="I7" s="208">
        <v>110</v>
      </c>
      <c r="J7" s="105">
        <f>SUM(G7:I7)</f>
        <v>260</v>
      </c>
    </row>
    <row r="8" spans="1:22" ht="15.75">
      <c r="A8" s="102">
        <v>7</v>
      </c>
      <c r="B8" s="178" t="s">
        <v>789</v>
      </c>
      <c r="C8" s="89" t="s">
        <v>747</v>
      </c>
      <c r="D8" s="102">
        <v>2005</v>
      </c>
      <c r="E8" s="89" t="s">
        <v>875</v>
      </c>
      <c r="F8" s="206">
        <v>75</v>
      </c>
      <c r="G8" s="206">
        <v>50</v>
      </c>
      <c r="H8" s="206">
        <v>75</v>
      </c>
      <c r="I8" s="206">
        <v>75</v>
      </c>
      <c r="J8" s="105">
        <f>F8+H8+I8</f>
        <v>225</v>
      </c>
    </row>
    <row r="9" spans="1:22" ht="15.75">
      <c r="A9" s="102">
        <v>8</v>
      </c>
      <c r="B9" s="94" t="s">
        <v>1124</v>
      </c>
      <c r="C9" s="95" t="s">
        <v>750</v>
      </c>
      <c r="D9" s="96">
        <v>2007</v>
      </c>
      <c r="E9" s="95" t="s">
        <v>476</v>
      </c>
      <c r="F9" s="210">
        <v>50</v>
      </c>
      <c r="G9" s="210">
        <v>20</v>
      </c>
      <c r="H9" s="210">
        <v>75</v>
      </c>
      <c r="I9" s="210">
        <v>50</v>
      </c>
      <c r="J9" s="105">
        <f>F9+H9+I9</f>
        <v>175</v>
      </c>
    </row>
    <row r="10" spans="1:22" ht="15.75">
      <c r="A10" s="102">
        <v>9</v>
      </c>
      <c r="B10" s="282" t="s">
        <v>1128</v>
      </c>
      <c r="C10" s="89" t="s">
        <v>884</v>
      </c>
      <c r="D10" s="102">
        <v>2006</v>
      </c>
      <c r="E10" s="95" t="s">
        <v>895</v>
      </c>
      <c r="F10" s="210">
        <v>50</v>
      </c>
      <c r="G10" s="210">
        <v>50</v>
      </c>
      <c r="H10" s="210">
        <v>20</v>
      </c>
      <c r="I10" s="210">
        <v>75</v>
      </c>
      <c r="J10" s="105">
        <f>F10+G10+I10</f>
        <v>175</v>
      </c>
    </row>
    <row r="11" spans="1:22" ht="15.75">
      <c r="A11" s="102">
        <v>10</v>
      </c>
      <c r="B11" s="101" t="s">
        <v>807</v>
      </c>
      <c r="C11" s="102" t="s">
        <v>745</v>
      </c>
      <c r="D11" s="102">
        <v>2006</v>
      </c>
      <c r="E11" s="95" t="s">
        <v>886</v>
      </c>
      <c r="F11" s="206">
        <v>50</v>
      </c>
      <c r="G11" s="206">
        <v>75</v>
      </c>
      <c r="H11" s="206">
        <v>50</v>
      </c>
      <c r="I11" s="206"/>
      <c r="J11" s="105">
        <f>SUM(F11:I11)</f>
        <v>175</v>
      </c>
    </row>
    <row r="12" spans="1:22" ht="15.75">
      <c r="A12" s="102">
        <v>11</v>
      </c>
      <c r="B12" s="176" t="s">
        <v>1164</v>
      </c>
      <c r="C12" s="177" t="s">
        <v>750</v>
      </c>
      <c r="D12" s="177">
        <v>2008</v>
      </c>
      <c r="E12" s="177" t="s">
        <v>476</v>
      </c>
      <c r="F12" s="210">
        <v>50</v>
      </c>
      <c r="G12" s="210">
        <v>50</v>
      </c>
      <c r="H12" s="210">
        <v>50</v>
      </c>
      <c r="I12" s="210">
        <v>50</v>
      </c>
      <c r="J12" s="105">
        <f>SUM(G12:I12)</f>
        <v>150</v>
      </c>
    </row>
    <row r="13" spans="1:22" ht="13.5" customHeight="1">
      <c r="A13" s="102">
        <v>12</v>
      </c>
      <c r="B13" s="178" t="s">
        <v>801</v>
      </c>
      <c r="C13" s="121" t="s">
        <v>758</v>
      </c>
      <c r="D13" s="102">
        <v>2005</v>
      </c>
      <c r="E13" s="95" t="s">
        <v>878</v>
      </c>
      <c r="F13" s="207">
        <v>50</v>
      </c>
      <c r="G13" s="207">
        <v>20</v>
      </c>
      <c r="H13" s="207">
        <v>50</v>
      </c>
      <c r="I13" s="207">
        <v>50</v>
      </c>
      <c r="J13" s="105">
        <f>F13+H13+I13</f>
        <v>150</v>
      </c>
    </row>
    <row r="14" spans="1:22" ht="15.75">
      <c r="A14" s="102">
        <v>13</v>
      </c>
      <c r="B14" s="94" t="s">
        <v>1122</v>
      </c>
      <c r="C14" s="95" t="s">
        <v>797</v>
      </c>
      <c r="D14" s="96">
        <v>2008</v>
      </c>
      <c r="E14" s="95" t="s">
        <v>1123</v>
      </c>
      <c r="F14" s="210">
        <v>20</v>
      </c>
      <c r="G14" s="210">
        <v>50</v>
      </c>
      <c r="H14" s="210">
        <v>50</v>
      </c>
      <c r="I14" s="210">
        <v>50</v>
      </c>
      <c r="J14" s="105">
        <f>SUM(G14:I14)</f>
        <v>150</v>
      </c>
    </row>
    <row r="15" spans="1:22" ht="15.75">
      <c r="A15" s="102">
        <v>14</v>
      </c>
      <c r="B15" s="98" t="s">
        <v>1091</v>
      </c>
      <c r="C15" s="276" t="s">
        <v>885</v>
      </c>
      <c r="D15" s="99">
        <v>2008</v>
      </c>
      <c r="E15" s="95" t="s">
        <v>871</v>
      </c>
      <c r="F15" s="210">
        <v>50</v>
      </c>
      <c r="G15" s="210">
        <v>20</v>
      </c>
      <c r="H15" s="210">
        <v>50</v>
      </c>
      <c r="I15" s="210">
        <v>50</v>
      </c>
      <c r="J15" s="105">
        <f>F15+H15+I15</f>
        <v>150</v>
      </c>
    </row>
    <row r="16" spans="1:22" ht="15.75">
      <c r="A16" s="102">
        <v>15</v>
      </c>
      <c r="B16" s="98" t="s">
        <v>1186</v>
      </c>
      <c r="C16" s="276" t="s">
        <v>797</v>
      </c>
      <c r="D16" s="99">
        <v>2008</v>
      </c>
      <c r="E16" s="95" t="s">
        <v>892</v>
      </c>
      <c r="F16" s="210">
        <v>50</v>
      </c>
      <c r="G16" s="210">
        <v>20</v>
      </c>
      <c r="H16" s="210">
        <v>50</v>
      </c>
      <c r="I16" s="210">
        <v>50</v>
      </c>
      <c r="J16" s="105">
        <f>F16+H16+I16</f>
        <v>150</v>
      </c>
    </row>
    <row r="17" spans="1:10" ht="15.75">
      <c r="A17" s="102">
        <v>16</v>
      </c>
      <c r="B17" s="98" t="s">
        <v>743</v>
      </c>
      <c r="C17" s="99" t="s">
        <v>753</v>
      </c>
      <c r="D17" s="99">
        <v>2007</v>
      </c>
      <c r="E17" s="95" t="s">
        <v>871</v>
      </c>
      <c r="F17" s="207">
        <v>50</v>
      </c>
      <c r="G17" s="207">
        <v>50</v>
      </c>
      <c r="H17" s="207">
        <v>50</v>
      </c>
      <c r="I17" s="207"/>
      <c r="J17" s="105">
        <f>SUM(F17:I17)</f>
        <v>150</v>
      </c>
    </row>
    <row r="18" spans="1:10" ht="15.75">
      <c r="A18" s="102">
        <v>17</v>
      </c>
      <c r="B18" s="94" t="s">
        <v>802</v>
      </c>
      <c r="C18" s="89" t="s">
        <v>745</v>
      </c>
      <c r="D18" s="102">
        <v>2006</v>
      </c>
      <c r="E18" s="95" t="s">
        <v>504</v>
      </c>
      <c r="F18" s="207">
        <v>20</v>
      </c>
      <c r="G18" s="207">
        <v>50</v>
      </c>
      <c r="H18" s="207"/>
      <c r="I18" s="207">
        <v>75</v>
      </c>
      <c r="J18" s="105">
        <f>SUM(F18:I18)</f>
        <v>145</v>
      </c>
    </row>
    <row r="19" spans="1:10" ht="15.75">
      <c r="A19" s="102">
        <v>18</v>
      </c>
      <c r="B19" s="190" t="s">
        <v>1196</v>
      </c>
      <c r="C19" s="276" t="s">
        <v>744</v>
      </c>
      <c r="D19" s="99">
        <v>2008</v>
      </c>
      <c r="E19" s="95" t="s">
        <v>876</v>
      </c>
      <c r="F19" s="210">
        <v>20</v>
      </c>
      <c r="G19" s="210">
        <v>20</v>
      </c>
      <c r="H19" s="210">
        <v>50</v>
      </c>
      <c r="I19" s="210">
        <v>50</v>
      </c>
      <c r="J19" s="105">
        <f>SUM(G19:I19)</f>
        <v>120</v>
      </c>
    </row>
    <row r="20" spans="1:10" ht="14.25" customHeight="1">
      <c r="A20" s="102">
        <v>19</v>
      </c>
      <c r="B20" s="101" t="s">
        <v>1206</v>
      </c>
      <c r="C20" s="89" t="s">
        <v>744</v>
      </c>
      <c r="D20" s="90">
        <v>2009</v>
      </c>
      <c r="E20" s="95" t="s">
        <v>876</v>
      </c>
      <c r="F20" s="210">
        <v>10</v>
      </c>
      <c r="G20" s="210">
        <v>20</v>
      </c>
      <c r="H20" s="210">
        <v>50</v>
      </c>
      <c r="I20" s="210">
        <v>50</v>
      </c>
      <c r="J20" s="105">
        <f>SUM(G20:I20)</f>
        <v>120</v>
      </c>
    </row>
    <row r="21" spans="1:10" ht="15.75">
      <c r="A21" s="102">
        <v>20</v>
      </c>
      <c r="B21" s="101" t="s">
        <v>832</v>
      </c>
      <c r="C21" s="95" t="s">
        <v>750</v>
      </c>
      <c r="D21" s="96">
        <v>2005</v>
      </c>
      <c r="E21" s="95" t="s">
        <v>476</v>
      </c>
      <c r="F21" s="208">
        <v>50</v>
      </c>
      <c r="G21" s="208">
        <v>50</v>
      </c>
      <c r="H21" s="208"/>
      <c r="I21" s="208"/>
      <c r="J21" s="105">
        <f t="shared" ref="J21:J26" si="0">SUM(F21:I21)</f>
        <v>100</v>
      </c>
    </row>
    <row r="22" spans="1:10" ht="13.5" customHeight="1">
      <c r="A22" s="102">
        <v>21</v>
      </c>
      <c r="B22" s="94" t="s">
        <v>1094</v>
      </c>
      <c r="C22" s="95" t="s">
        <v>857</v>
      </c>
      <c r="D22" s="96">
        <v>2005</v>
      </c>
      <c r="E22" s="95" t="s">
        <v>888</v>
      </c>
      <c r="F22" s="210">
        <v>10</v>
      </c>
      <c r="G22" s="210"/>
      <c r="H22" s="210">
        <v>50</v>
      </c>
      <c r="I22" s="210">
        <v>20</v>
      </c>
      <c r="J22" s="105">
        <f t="shared" si="0"/>
        <v>80</v>
      </c>
    </row>
    <row r="23" spans="1:10" ht="12.75" customHeight="1">
      <c r="A23" s="102">
        <v>22</v>
      </c>
      <c r="B23" s="101" t="s">
        <v>862</v>
      </c>
      <c r="C23" s="113" t="s">
        <v>749</v>
      </c>
      <c r="D23" s="89" t="s">
        <v>929</v>
      </c>
      <c r="E23" s="95" t="s">
        <v>870</v>
      </c>
      <c r="F23" s="207">
        <v>10</v>
      </c>
      <c r="G23" s="207">
        <v>50</v>
      </c>
      <c r="H23" s="207"/>
      <c r="I23" s="207">
        <v>20</v>
      </c>
      <c r="J23" s="105">
        <f t="shared" si="0"/>
        <v>80</v>
      </c>
    </row>
    <row r="24" spans="1:10" ht="15.75">
      <c r="A24" s="102">
        <v>23</v>
      </c>
      <c r="B24" s="176" t="s">
        <v>1121</v>
      </c>
      <c r="C24" s="177" t="s">
        <v>747</v>
      </c>
      <c r="D24" s="177">
        <v>2006</v>
      </c>
      <c r="E24" s="177" t="s">
        <v>875</v>
      </c>
      <c r="F24" s="210"/>
      <c r="G24" s="210"/>
      <c r="H24" s="210">
        <v>50</v>
      </c>
      <c r="I24" s="210">
        <v>20</v>
      </c>
      <c r="J24" s="105">
        <f t="shared" si="0"/>
        <v>70</v>
      </c>
    </row>
    <row r="25" spans="1:10" ht="15.75">
      <c r="A25" s="102">
        <v>24</v>
      </c>
      <c r="B25" s="101" t="s">
        <v>1125</v>
      </c>
      <c r="C25" s="89" t="s">
        <v>797</v>
      </c>
      <c r="D25" s="89" t="s">
        <v>262</v>
      </c>
      <c r="E25" s="283" t="s">
        <v>892</v>
      </c>
      <c r="F25" s="284"/>
      <c r="G25" s="284"/>
      <c r="H25" s="284">
        <v>50</v>
      </c>
      <c r="I25" s="284">
        <v>20</v>
      </c>
      <c r="J25" s="105">
        <f t="shared" si="0"/>
        <v>70</v>
      </c>
    </row>
    <row r="26" spans="1:10" ht="15.75">
      <c r="A26" s="102">
        <v>25</v>
      </c>
      <c r="B26" s="94" t="s">
        <v>33</v>
      </c>
      <c r="C26" s="95" t="s">
        <v>745</v>
      </c>
      <c r="D26" s="96">
        <v>2006</v>
      </c>
      <c r="E26" s="95" t="s">
        <v>896</v>
      </c>
      <c r="F26" s="284"/>
      <c r="G26" s="284"/>
      <c r="H26" s="284">
        <v>20</v>
      </c>
      <c r="I26" s="284">
        <v>50</v>
      </c>
      <c r="J26" s="105">
        <f t="shared" si="0"/>
        <v>70</v>
      </c>
    </row>
    <row r="27" spans="1:10" ht="15.75">
      <c r="A27" s="102">
        <v>26</v>
      </c>
      <c r="B27" s="94" t="s">
        <v>1098</v>
      </c>
      <c r="C27" s="95" t="s">
        <v>752</v>
      </c>
      <c r="D27" s="96">
        <v>2006</v>
      </c>
      <c r="E27" s="95" t="s">
        <v>888</v>
      </c>
      <c r="F27" s="210">
        <v>20</v>
      </c>
      <c r="G27" s="210">
        <v>20</v>
      </c>
      <c r="H27" s="210">
        <v>20</v>
      </c>
      <c r="I27" s="210">
        <v>20</v>
      </c>
      <c r="J27" s="105">
        <f>SUM(G27:I27)</f>
        <v>60</v>
      </c>
    </row>
    <row r="28" spans="1:10" ht="15.75">
      <c r="A28" s="102">
        <v>27</v>
      </c>
      <c r="B28" s="101" t="s">
        <v>856</v>
      </c>
      <c r="C28" s="113" t="s">
        <v>857</v>
      </c>
      <c r="D28" s="102">
        <v>2008</v>
      </c>
      <c r="E28" s="95" t="s">
        <v>888</v>
      </c>
      <c r="F28" s="208">
        <v>20</v>
      </c>
      <c r="G28" s="208">
        <v>20</v>
      </c>
      <c r="H28" s="208">
        <v>20</v>
      </c>
      <c r="I28" s="208">
        <v>20</v>
      </c>
      <c r="J28" s="105">
        <f>SUM(G28:I28)</f>
        <v>60</v>
      </c>
    </row>
    <row r="29" spans="1:10" ht="15.75">
      <c r="A29" s="102">
        <v>28</v>
      </c>
      <c r="B29" s="94" t="s">
        <v>1199</v>
      </c>
      <c r="C29" s="95" t="s">
        <v>754</v>
      </c>
      <c r="D29" s="96">
        <v>2006</v>
      </c>
      <c r="E29" s="95" t="s">
        <v>1064</v>
      </c>
      <c r="F29" s="210">
        <v>10</v>
      </c>
      <c r="G29" s="210">
        <v>50</v>
      </c>
      <c r="H29" s="210"/>
      <c r="I29" s="210"/>
      <c r="J29" s="105">
        <f t="shared" ref="J29:J60" si="1">SUM(F29:I29)</f>
        <v>60</v>
      </c>
    </row>
    <row r="30" spans="1:10" ht="15.75">
      <c r="A30" s="102">
        <v>29</v>
      </c>
      <c r="B30" s="238" t="s">
        <v>803</v>
      </c>
      <c r="C30" s="89" t="s">
        <v>745</v>
      </c>
      <c r="D30" s="102">
        <v>2006</v>
      </c>
      <c r="E30" s="95" t="s">
        <v>889</v>
      </c>
      <c r="F30" s="207"/>
      <c r="G30" s="207">
        <v>20</v>
      </c>
      <c r="H30" s="207">
        <v>20</v>
      </c>
      <c r="I30" s="207">
        <v>20</v>
      </c>
      <c r="J30" s="105">
        <f t="shared" si="1"/>
        <v>60</v>
      </c>
    </row>
    <row r="31" spans="1:10" ht="15.75">
      <c r="A31" s="102">
        <v>30</v>
      </c>
      <c r="B31" s="176" t="s">
        <v>1313</v>
      </c>
      <c r="C31" s="177" t="s">
        <v>745</v>
      </c>
      <c r="D31" s="177">
        <v>2008</v>
      </c>
      <c r="E31" s="177" t="s">
        <v>150</v>
      </c>
      <c r="F31" s="176"/>
      <c r="G31" s="210">
        <v>20</v>
      </c>
      <c r="H31" s="210">
        <v>20</v>
      </c>
      <c r="I31" s="210">
        <v>20</v>
      </c>
      <c r="J31" s="105">
        <f t="shared" si="1"/>
        <v>60</v>
      </c>
    </row>
    <row r="32" spans="1:10" ht="13.5" customHeight="1">
      <c r="A32" s="102">
        <v>31</v>
      </c>
      <c r="B32" s="101" t="s">
        <v>811</v>
      </c>
      <c r="C32" s="89" t="s">
        <v>746</v>
      </c>
      <c r="D32" s="102">
        <v>2008</v>
      </c>
      <c r="E32" s="95" t="s">
        <v>868</v>
      </c>
      <c r="F32" s="207">
        <v>50</v>
      </c>
      <c r="G32" s="207"/>
      <c r="H32" s="207"/>
      <c r="I32" s="207"/>
      <c r="J32" s="105">
        <f t="shared" si="1"/>
        <v>50</v>
      </c>
    </row>
    <row r="33" spans="1:10" ht="15.75">
      <c r="A33" s="102">
        <v>32</v>
      </c>
      <c r="B33" s="176" t="s">
        <v>1168</v>
      </c>
      <c r="C33" s="177" t="s">
        <v>745</v>
      </c>
      <c r="D33" s="177">
        <v>2008</v>
      </c>
      <c r="E33" s="177" t="s">
        <v>150</v>
      </c>
      <c r="F33" s="210"/>
      <c r="G33" s="210"/>
      <c r="H33" s="210">
        <v>50</v>
      </c>
      <c r="I33" s="210"/>
      <c r="J33" s="105">
        <f t="shared" si="1"/>
        <v>50</v>
      </c>
    </row>
    <row r="34" spans="1:10" ht="15.75">
      <c r="A34" s="102">
        <v>33</v>
      </c>
      <c r="B34" s="176" t="s">
        <v>310</v>
      </c>
      <c r="C34" s="177" t="s">
        <v>744</v>
      </c>
      <c r="D34" s="177">
        <v>2006</v>
      </c>
      <c r="E34" s="95" t="s">
        <v>876</v>
      </c>
      <c r="F34" s="210"/>
      <c r="G34" s="210">
        <v>50</v>
      </c>
      <c r="H34" s="210"/>
      <c r="I34" s="210"/>
      <c r="J34" s="105">
        <f t="shared" si="1"/>
        <v>50</v>
      </c>
    </row>
    <row r="35" spans="1:10" ht="14.25" customHeight="1">
      <c r="A35" s="102">
        <v>34</v>
      </c>
      <c r="B35" s="94" t="s">
        <v>1185</v>
      </c>
      <c r="C35" s="95" t="s">
        <v>755</v>
      </c>
      <c r="D35" s="96">
        <v>2005</v>
      </c>
      <c r="E35" s="95" t="s">
        <v>822</v>
      </c>
      <c r="F35" s="210">
        <v>50</v>
      </c>
      <c r="G35" s="210"/>
      <c r="H35" s="210"/>
      <c r="I35" s="210"/>
      <c r="J35" s="105">
        <f t="shared" si="1"/>
        <v>50</v>
      </c>
    </row>
    <row r="36" spans="1:10" ht="15.75">
      <c r="A36" s="102">
        <v>35</v>
      </c>
      <c r="B36" s="94" t="s">
        <v>1030</v>
      </c>
      <c r="C36" s="95" t="s">
        <v>752</v>
      </c>
      <c r="D36" s="96">
        <v>2005</v>
      </c>
      <c r="E36" s="95" t="s">
        <v>890</v>
      </c>
      <c r="F36" s="210">
        <v>10</v>
      </c>
      <c r="G36" s="210"/>
      <c r="H36" s="210">
        <v>20</v>
      </c>
      <c r="I36" s="210">
        <v>20</v>
      </c>
      <c r="J36" s="105">
        <f t="shared" si="1"/>
        <v>50</v>
      </c>
    </row>
    <row r="37" spans="1:10" ht="15.75">
      <c r="A37" s="102">
        <v>36</v>
      </c>
      <c r="B37" s="94" t="s">
        <v>1093</v>
      </c>
      <c r="C37" s="95" t="s">
        <v>749</v>
      </c>
      <c r="D37" s="96">
        <v>2006</v>
      </c>
      <c r="E37" s="95" t="s">
        <v>870</v>
      </c>
      <c r="F37" s="210">
        <v>10</v>
      </c>
      <c r="G37" s="210"/>
      <c r="H37" s="210">
        <v>20</v>
      </c>
      <c r="I37" s="210">
        <v>20</v>
      </c>
      <c r="J37" s="105">
        <f t="shared" si="1"/>
        <v>50</v>
      </c>
    </row>
    <row r="38" spans="1:10" ht="15.75">
      <c r="A38" s="102">
        <v>37</v>
      </c>
      <c r="B38" s="101" t="s">
        <v>853</v>
      </c>
      <c r="C38" s="89" t="s">
        <v>745</v>
      </c>
      <c r="D38" s="102">
        <v>2006</v>
      </c>
      <c r="E38" s="95" t="s">
        <v>893</v>
      </c>
      <c r="F38" s="206">
        <v>20</v>
      </c>
      <c r="G38" s="206">
        <v>20</v>
      </c>
      <c r="H38" s="206"/>
      <c r="I38" s="206"/>
      <c r="J38" s="105">
        <f t="shared" si="1"/>
        <v>40</v>
      </c>
    </row>
    <row r="39" spans="1:10" ht="15.75">
      <c r="A39" s="102">
        <v>38</v>
      </c>
      <c r="B39" s="176" t="s">
        <v>1171</v>
      </c>
      <c r="C39" s="177" t="s">
        <v>884</v>
      </c>
      <c r="D39" s="177">
        <v>2006</v>
      </c>
      <c r="E39" s="177" t="s">
        <v>895</v>
      </c>
      <c r="F39" s="210">
        <v>20</v>
      </c>
      <c r="G39" s="210"/>
      <c r="H39" s="210">
        <v>20</v>
      </c>
      <c r="I39" s="210"/>
      <c r="J39" s="105">
        <f t="shared" si="1"/>
        <v>40</v>
      </c>
    </row>
    <row r="40" spans="1:10" ht="15.75">
      <c r="A40" s="102">
        <v>39</v>
      </c>
      <c r="B40" s="101" t="s">
        <v>861</v>
      </c>
      <c r="C40" s="113" t="s">
        <v>749</v>
      </c>
      <c r="D40" s="102">
        <v>2007</v>
      </c>
      <c r="E40" s="95" t="s">
        <v>870</v>
      </c>
      <c r="F40" s="207">
        <v>20</v>
      </c>
      <c r="G40" s="207"/>
      <c r="H40" s="207">
        <v>20</v>
      </c>
      <c r="I40" s="207"/>
      <c r="J40" s="105">
        <f t="shared" si="1"/>
        <v>40</v>
      </c>
    </row>
    <row r="41" spans="1:10" ht="15.75">
      <c r="A41" s="102">
        <v>40</v>
      </c>
      <c r="B41" s="176" t="s">
        <v>1159</v>
      </c>
      <c r="C41" s="177" t="s">
        <v>745</v>
      </c>
      <c r="D41" s="177">
        <v>2007</v>
      </c>
      <c r="E41" s="177" t="s">
        <v>150</v>
      </c>
      <c r="F41" s="210"/>
      <c r="G41" s="210"/>
      <c r="H41" s="210">
        <v>20</v>
      </c>
      <c r="I41" s="210">
        <v>20</v>
      </c>
      <c r="J41" s="105">
        <f t="shared" si="1"/>
        <v>40</v>
      </c>
    </row>
    <row r="42" spans="1:10" ht="15.75">
      <c r="A42" s="102">
        <v>41</v>
      </c>
      <c r="B42" s="176" t="s">
        <v>1314</v>
      </c>
      <c r="C42" s="177" t="s">
        <v>744</v>
      </c>
      <c r="D42" s="177">
        <v>2006</v>
      </c>
      <c r="E42" s="177" t="s">
        <v>876</v>
      </c>
      <c r="F42" s="176"/>
      <c r="G42" s="210">
        <v>20</v>
      </c>
      <c r="H42" s="210">
        <v>20</v>
      </c>
      <c r="I42" s="210"/>
      <c r="J42" s="105">
        <f t="shared" si="1"/>
        <v>40</v>
      </c>
    </row>
    <row r="43" spans="1:10" ht="15.75">
      <c r="A43" s="102">
        <v>42</v>
      </c>
      <c r="B43" s="176" t="s">
        <v>1131</v>
      </c>
      <c r="C43" s="177" t="s">
        <v>884</v>
      </c>
      <c r="D43" s="177">
        <v>2005</v>
      </c>
      <c r="E43" s="177" t="s">
        <v>895</v>
      </c>
      <c r="F43" s="210">
        <v>10</v>
      </c>
      <c r="G43" s="210"/>
      <c r="H43" s="210">
        <v>10</v>
      </c>
      <c r="I43" s="210">
        <v>20</v>
      </c>
      <c r="J43" s="105">
        <f t="shared" si="1"/>
        <v>40</v>
      </c>
    </row>
    <row r="44" spans="1:10" ht="15.75">
      <c r="A44" s="102">
        <v>43</v>
      </c>
      <c r="B44" s="176" t="s">
        <v>1170</v>
      </c>
      <c r="C44" s="177" t="s">
        <v>745</v>
      </c>
      <c r="D44" s="177">
        <v>2005</v>
      </c>
      <c r="E44" s="177" t="s">
        <v>470</v>
      </c>
      <c r="F44" s="210"/>
      <c r="G44" s="210"/>
      <c r="H44" s="210">
        <v>20</v>
      </c>
      <c r="I44" s="210">
        <v>20</v>
      </c>
      <c r="J44" s="105">
        <f t="shared" si="1"/>
        <v>40</v>
      </c>
    </row>
    <row r="45" spans="1:10" ht="15.75">
      <c r="A45" s="102">
        <v>44</v>
      </c>
      <c r="B45" s="94" t="s">
        <v>1194</v>
      </c>
      <c r="C45" s="95" t="s">
        <v>755</v>
      </c>
      <c r="D45" s="96">
        <v>2006</v>
      </c>
      <c r="E45" s="95" t="s">
        <v>822</v>
      </c>
      <c r="F45" s="210">
        <v>20</v>
      </c>
      <c r="G45" s="210"/>
      <c r="H45" s="210"/>
      <c r="I45" s="210">
        <v>20</v>
      </c>
      <c r="J45" s="105">
        <f t="shared" si="1"/>
        <v>40</v>
      </c>
    </row>
    <row r="46" spans="1:10" ht="15.75">
      <c r="A46" s="102">
        <v>45</v>
      </c>
      <c r="B46" s="94" t="s">
        <v>1213</v>
      </c>
      <c r="C46" s="95" t="s">
        <v>1204</v>
      </c>
      <c r="D46" s="96">
        <v>2007</v>
      </c>
      <c r="E46" s="95" t="s">
        <v>1205</v>
      </c>
      <c r="F46" s="210">
        <v>10</v>
      </c>
      <c r="G46" s="210"/>
      <c r="H46" s="210">
        <v>20</v>
      </c>
      <c r="I46" s="210"/>
      <c r="J46" s="105">
        <f t="shared" si="1"/>
        <v>30</v>
      </c>
    </row>
    <row r="47" spans="1:10" ht="13.5" customHeight="1">
      <c r="A47" s="102">
        <v>46</v>
      </c>
      <c r="B47" s="94" t="s">
        <v>1219</v>
      </c>
      <c r="C47" s="95" t="s">
        <v>885</v>
      </c>
      <c r="D47" s="96">
        <v>2006</v>
      </c>
      <c r="E47" s="95" t="s">
        <v>1220</v>
      </c>
      <c r="F47" s="210">
        <v>10</v>
      </c>
      <c r="G47" s="210"/>
      <c r="H47" s="210"/>
      <c r="I47" s="210">
        <v>20</v>
      </c>
      <c r="J47" s="105">
        <f t="shared" si="1"/>
        <v>30</v>
      </c>
    </row>
    <row r="48" spans="1:10" ht="15.75">
      <c r="A48" s="102">
        <v>47</v>
      </c>
      <c r="B48" s="176" t="s">
        <v>1161</v>
      </c>
      <c r="C48" s="177" t="s">
        <v>884</v>
      </c>
      <c r="D48" s="177">
        <v>2007</v>
      </c>
      <c r="E48" s="177" t="s">
        <v>895</v>
      </c>
      <c r="F48" s="210">
        <v>20</v>
      </c>
      <c r="G48" s="210"/>
      <c r="H48" s="210"/>
      <c r="I48" s="210"/>
      <c r="J48" s="105">
        <f t="shared" si="1"/>
        <v>20</v>
      </c>
    </row>
    <row r="49" spans="1:10" ht="15.75">
      <c r="A49" s="102">
        <v>48</v>
      </c>
      <c r="B49" s="178" t="s">
        <v>845</v>
      </c>
      <c r="C49" s="113" t="s">
        <v>750</v>
      </c>
      <c r="D49" s="96">
        <v>2005</v>
      </c>
      <c r="E49" s="95" t="s">
        <v>476</v>
      </c>
      <c r="F49" s="207"/>
      <c r="G49" s="207">
        <v>20</v>
      </c>
      <c r="H49" s="207"/>
      <c r="I49" s="207"/>
      <c r="J49" s="105">
        <f t="shared" si="1"/>
        <v>20</v>
      </c>
    </row>
    <row r="50" spans="1:10" ht="15.75">
      <c r="A50" s="102">
        <v>49</v>
      </c>
      <c r="B50" s="176" t="s">
        <v>1169</v>
      </c>
      <c r="C50" s="177" t="s">
        <v>745</v>
      </c>
      <c r="D50" s="177">
        <v>2007</v>
      </c>
      <c r="E50" s="176" t="s">
        <v>150</v>
      </c>
      <c r="F50" s="210"/>
      <c r="G50" s="210"/>
      <c r="H50" s="210">
        <v>20</v>
      </c>
      <c r="I50" s="210"/>
      <c r="J50" s="105">
        <f t="shared" si="1"/>
        <v>20</v>
      </c>
    </row>
    <row r="51" spans="1:10" ht="15.75">
      <c r="A51" s="102">
        <v>50</v>
      </c>
      <c r="B51" s="94" t="s">
        <v>1107</v>
      </c>
      <c r="C51" s="95" t="s">
        <v>797</v>
      </c>
      <c r="D51" s="96">
        <v>2006</v>
      </c>
      <c r="E51" s="95" t="s">
        <v>892</v>
      </c>
      <c r="F51" s="192">
        <v>20</v>
      </c>
      <c r="G51" s="192"/>
      <c r="H51" s="192"/>
      <c r="I51" s="192"/>
      <c r="J51" s="105">
        <f t="shared" si="1"/>
        <v>20</v>
      </c>
    </row>
    <row r="52" spans="1:10" ht="12" customHeight="1">
      <c r="A52" s="102">
        <v>51</v>
      </c>
      <c r="B52" s="94" t="s">
        <v>1108</v>
      </c>
      <c r="C52" s="95" t="s">
        <v>1074</v>
      </c>
      <c r="D52" s="96">
        <v>2005</v>
      </c>
      <c r="E52" s="128" t="s">
        <v>1210</v>
      </c>
      <c r="F52" s="192">
        <v>20</v>
      </c>
      <c r="G52" s="192"/>
      <c r="H52" s="192"/>
      <c r="I52" s="192"/>
      <c r="J52" s="105">
        <f t="shared" si="1"/>
        <v>20</v>
      </c>
    </row>
    <row r="53" spans="1:10" ht="15.75">
      <c r="A53" s="102">
        <v>52</v>
      </c>
      <c r="B53" s="94" t="s">
        <v>1090</v>
      </c>
      <c r="C53" s="95" t="s">
        <v>885</v>
      </c>
      <c r="D53" s="96">
        <v>2005</v>
      </c>
      <c r="E53" s="95" t="s">
        <v>871</v>
      </c>
      <c r="F53" s="192">
        <v>20</v>
      </c>
      <c r="G53" s="192"/>
      <c r="H53" s="192"/>
      <c r="I53" s="192"/>
      <c r="J53" s="105">
        <f t="shared" si="1"/>
        <v>20</v>
      </c>
    </row>
    <row r="54" spans="1:10" ht="15.75">
      <c r="A54" s="102">
        <v>53</v>
      </c>
      <c r="B54" s="94" t="s">
        <v>1187</v>
      </c>
      <c r="C54" s="95" t="s">
        <v>855</v>
      </c>
      <c r="D54" s="96">
        <v>2006</v>
      </c>
      <c r="E54" s="95" t="s">
        <v>872</v>
      </c>
      <c r="F54" s="192">
        <v>20</v>
      </c>
      <c r="G54" s="192"/>
      <c r="H54" s="192"/>
      <c r="I54" s="192"/>
      <c r="J54" s="105">
        <f t="shared" si="1"/>
        <v>20</v>
      </c>
    </row>
    <row r="55" spans="1:10" ht="15.75">
      <c r="A55" s="102">
        <v>54</v>
      </c>
      <c r="B55" s="94" t="s">
        <v>1188</v>
      </c>
      <c r="C55" s="95" t="s">
        <v>1189</v>
      </c>
      <c r="D55" s="96">
        <v>2007</v>
      </c>
      <c r="E55" s="95" t="s">
        <v>1190</v>
      </c>
      <c r="F55" s="192">
        <v>20</v>
      </c>
      <c r="G55" s="192"/>
      <c r="H55" s="192"/>
      <c r="I55" s="192"/>
      <c r="J55" s="105">
        <f t="shared" si="1"/>
        <v>20</v>
      </c>
    </row>
    <row r="56" spans="1:10" ht="15.75">
      <c r="A56" s="102">
        <v>55</v>
      </c>
      <c r="B56" s="94" t="s">
        <v>1191</v>
      </c>
      <c r="C56" s="95" t="s">
        <v>976</v>
      </c>
      <c r="D56" s="96">
        <v>2010</v>
      </c>
      <c r="E56" s="95" t="s">
        <v>1192</v>
      </c>
      <c r="F56" s="192">
        <v>20</v>
      </c>
      <c r="G56" s="192"/>
      <c r="H56" s="192"/>
      <c r="I56" s="192"/>
      <c r="J56" s="105">
        <f t="shared" si="1"/>
        <v>20</v>
      </c>
    </row>
    <row r="57" spans="1:10" ht="15.75">
      <c r="A57" s="102">
        <v>56</v>
      </c>
      <c r="B57" s="101" t="s">
        <v>1193</v>
      </c>
      <c r="C57" s="89" t="s">
        <v>1077</v>
      </c>
      <c r="D57" s="90">
        <v>2008</v>
      </c>
      <c r="E57" s="89" t="s">
        <v>1078</v>
      </c>
      <c r="F57" s="192">
        <v>20</v>
      </c>
      <c r="G57" s="192"/>
      <c r="H57" s="192"/>
      <c r="I57" s="192"/>
      <c r="J57" s="105">
        <f t="shared" si="1"/>
        <v>20</v>
      </c>
    </row>
    <row r="58" spans="1:10" ht="15.75">
      <c r="A58" s="102">
        <v>57</v>
      </c>
      <c r="B58" s="94" t="s">
        <v>1195</v>
      </c>
      <c r="C58" s="95" t="s">
        <v>754</v>
      </c>
      <c r="D58" s="96">
        <v>2005</v>
      </c>
      <c r="E58" s="95" t="s">
        <v>1064</v>
      </c>
      <c r="F58" s="192">
        <v>20</v>
      </c>
      <c r="G58" s="192"/>
      <c r="H58" s="192"/>
      <c r="I58" s="192"/>
      <c r="J58" s="105">
        <f t="shared" si="1"/>
        <v>20</v>
      </c>
    </row>
    <row r="59" spans="1:10" ht="15.75">
      <c r="A59" s="102">
        <v>58</v>
      </c>
      <c r="B59" s="94" t="s">
        <v>1197</v>
      </c>
      <c r="C59" s="95" t="s">
        <v>976</v>
      </c>
      <c r="D59" s="96">
        <v>2006</v>
      </c>
      <c r="E59" s="95" t="s">
        <v>1198</v>
      </c>
      <c r="F59" s="192">
        <v>20</v>
      </c>
      <c r="G59" s="192"/>
      <c r="H59" s="192"/>
      <c r="I59" s="192"/>
      <c r="J59" s="105">
        <f t="shared" si="1"/>
        <v>20</v>
      </c>
    </row>
    <row r="60" spans="1:10" ht="15.75">
      <c r="A60" s="102">
        <v>59</v>
      </c>
      <c r="B60" s="127" t="s">
        <v>1311</v>
      </c>
      <c r="C60" s="128" t="s">
        <v>1312</v>
      </c>
      <c r="D60" s="128">
        <v>2005</v>
      </c>
      <c r="E60" s="128" t="s">
        <v>1315</v>
      </c>
      <c r="F60" s="127"/>
      <c r="G60" s="192">
        <v>20</v>
      </c>
      <c r="H60" s="192"/>
      <c r="I60" s="192"/>
      <c r="J60" s="105">
        <f t="shared" si="1"/>
        <v>20</v>
      </c>
    </row>
    <row r="61" spans="1:10" ht="15.75">
      <c r="A61" s="102">
        <v>60</v>
      </c>
      <c r="B61" s="127" t="s">
        <v>312</v>
      </c>
      <c r="C61" s="128" t="s">
        <v>800</v>
      </c>
      <c r="D61" s="128">
        <v>2005</v>
      </c>
      <c r="E61" s="128" t="s">
        <v>84</v>
      </c>
      <c r="F61" s="127"/>
      <c r="G61" s="192">
        <v>20</v>
      </c>
      <c r="H61" s="192"/>
      <c r="I61" s="192"/>
      <c r="J61" s="105">
        <f t="shared" ref="J61:J91" si="2">SUM(F61:I61)</f>
        <v>20</v>
      </c>
    </row>
    <row r="62" spans="1:10" ht="17.25" customHeight="1">
      <c r="A62" s="102">
        <v>61</v>
      </c>
      <c r="B62" s="88" t="s">
        <v>1369</v>
      </c>
      <c r="C62" s="89" t="s">
        <v>745</v>
      </c>
      <c r="D62" s="90">
        <v>2008</v>
      </c>
      <c r="E62" s="89" t="s">
        <v>1370</v>
      </c>
      <c r="F62" s="235"/>
      <c r="G62" s="235"/>
      <c r="H62" s="235">
        <v>20</v>
      </c>
      <c r="I62" s="235"/>
      <c r="J62" s="105">
        <f t="shared" si="2"/>
        <v>20</v>
      </c>
    </row>
    <row r="63" spans="1:10" ht="15.75">
      <c r="A63" s="102">
        <v>62</v>
      </c>
      <c r="B63" s="112" t="s">
        <v>1371</v>
      </c>
      <c r="C63" s="93" t="s">
        <v>883</v>
      </c>
      <c r="D63" s="93">
        <v>2007</v>
      </c>
      <c r="E63" s="89" t="s">
        <v>881</v>
      </c>
      <c r="F63" s="235"/>
      <c r="G63" s="235"/>
      <c r="H63" s="235">
        <v>20</v>
      </c>
      <c r="I63" s="235"/>
      <c r="J63" s="105">
        <f t="shared" si="2"/>
        <v>20</v>
      </c>
    </row>
    <row r="64" spans="1:10" ht="15.75">
      <c r="A64" s="102">
        <v>63</v>
      </c>
      <c r="B64" s="127" t="s">
        <v>1372</v>
      </c>
      <c r="C64" s="128" t="s">
        <v>1353</v>
      </c>
      <c r="D64" s="128">
        <v>2006</v>
      </c>
      <c r="E64" s="202" t="s">
        <v>1367</v>
      </c>
      <c r="F64" s="235"/>
      <c r="G64" s="235"/>
      <c r="H64" s="235">
        <v>20</v>
      </c>
      <c r="I64" s="235"/>
      <c r="J64" s="105">
        <f t="shared" si="2"/>
        <v>20</v>
      </c>
    </row>
    <row r="65" spans="1:10" ht="15.75">
      <c r="A65" s="102">
        <v>64</v>
      </c>
      <c r="B65" s="127" t="s">
        <v>1365</v>
      </c>
      <c r="C65" s="128" t="s">
        <v>1353</v>
      </c>
      <c r="D65" s="128">
        <v>2006</v>
      </c>
      <c r="E65" s="202" t="s">
        <v>1355</v>
      </c>
      <c r="F65" s="235"/>
      <c r="G65" s="235"/>
      <c r="H65" s="235">
        <v>20</v>
      </c>
      <c r="I65" s="235"/>
      <c r="J65" s="105">
        <f t="shared" si="2"/>
        <v>20</v>
      </c>
    </row>
    <row r="66" spans="1:10" ht="15.75">
      <c r="A66" s="102">
        <v>65</v>
      </c>
      <c r="B66" s="127" t="s">
        <v>1373</v>
      </c>
      <c r="C66" s="128" t="s">
        <v>1353</v>
      </c>
      <c r="D66" s="128">
        <v>2008</v>
      </c>
      <c r="E66" s="202" t="s">
        <v>1355</v>
      </c>
      <c r="F66" s="235"/>
      <c r="G66" s="235"/>
      <c r="H66" s="235">
        <v>20</v>
      </c>
      <c r="I66" s="235"/>
      <c r="J66" s="105">
        <f t="shared" si="2"/>
        <v>20</v>
      </c>
    </row>
    <row r="67" spans="1:10" ht="15.75">
      <c r="A67" s="102">
        <v>66</v>
      </c>
      <c r="B67" s="112" t="s">
        <v>1374</v>
      </c>
      <c r="C67" s="93" t="s">
        <v>1375</v>
      </c>
      <c r="D67" s="93">
        <v>2006</v>
      </c>
      <c r="E67" s="95" t="s">
        <v>881</v>
      </c>
      <c r="F67" s="235"/>
      <c r="G67" s="235"/>
      <c r="H67" s="235">
        <v>20</v>
      </c>
      <c r="I67" s="235"/>
      <c r="J67" s="105">
        <f t="shared" si="2"/>
        <v>20</v>
      </c>
    </row>
    <row r="68" spans="1:10" ht="15.75">
      <c r="A68" s="102">
        <v>67</v>
      </c>
      <c r="B68" s="127" t="s">
        <v>1376</v>
      </c>
      <c r="C68" s="128" t="s">
        <v>1353</v>
      </c>
      <c r="D68" s="128">
        <v>2007</v>
      </c>
      <c r="E68" s="202" t="s">
        <v>1367</v>
      </c>
      <c r="F68" s="235"/>
      <c r="G68" s="235"/>
      <c r="H68" s="235">
        <v>20</v>
      </c>
      <c r="I68" s="235"/>
      <c r="J68" s="105">
        <f t="shared" si="2"/>
        <v>20</v>
      </c>
    </row>
    <row r="69" spans="1:10" ht="15.75">
      <c r="A69" s="102">
        <v>68</v>
      </c>
      <c r="B69" s="198" t="s">
        <v>1377</v>
      </c>
      <c r="C69" s="130" t="s">
        <v>745</v>
      </c>
      <c r="D69" s="90">
        <v>2008</v>
      </c>
      <c r="E69" s="95" t="s">
        <v>897</v>
      </c>
      <c r="F69" s="235"/>
      <c r="G69" s="235"/>
      <c r="H69" s="235">
        <v>20</v>
      </c>
      <c r="I69" s="235"/>
      <c r="J69" s="105">
        <f t="shared" si="2"/>
        <v>20</v>
      </c>
    </row>
    <row r="70" spans="1:10" ht="15.75">
      <c r="A70" s="102">
        <v>69</v>
      </c>
      <c r="B70" s="127" t="s">
        <v>1378</v>
      </c>
      <c r="C70" s="128" t="s">
        <v>1353</v>
      </c>
      <c r="D70" s="128">
        <v>2008</v>
      </c>
      <c r="E70" s="202" t="s">
        <v>1355</v>
      </c>
      <c r="F70" s="235"/>
      <c r="G70" s="235"/>
      <c r="H70" s="235">
        <v>20</v>
      </c>
      <c r="I70" s="235"/>
      <c r="J70" s="105">
        <f t="shared" si="2"/>
        <v>20</v>
      </c>
    </row>
    <row r="71" spans="1:10" ht="15.75">
      <c r="A71" s="102">
        <v>70</v>
      </c>
      <c r="B71" s="88" t="s">
        <v>859</v>
      </c>
      <c r="C71" s="113" t="s">
        <v>857</v>
      </c>
      <c r="D71" s="102">
        <v>2007</v>
      </c>
      <c r="E71" s="110" t="s">
        <v>890</v>
      </c>
      <c r="F71" s="206"/>
      <c r="G71" s="206"/>
      <c r="H71" s="206"/>
      <c r="I71" s="206">
        <v>20</v>
      </c>
      <c r="J71" s="105">
        <f t="shared" si="2"/>
        <v>20</v>
      </c>
    </row>
    <row r="72" spans="1:10" ht="15.75">
      <c r="A72" s="102">
        <v>71</v>
      </c>
      <c r="B72" s="94" t="s">
        <v>1400</v>
      </c>
      <c r="C72" s="95" t="s">
        <v>884</v>
      </c>
      <c r="D72" s="96"/>
      <c r="E72" s="95" t="s">
        <v>1244</v>
      </c>
      <c r="F72" s="235"/>
      <c r="G72" s="235"/>
      <c r="H72" s="235"/>
      <c r="I72" s="235">
        <v>20</v>
      </c>
      <c r="J72" s="105">
        <f t="shared" si="2"/>
        <v>20</v>
      </c>
    </row>
    <row r="73" spans="1:10" ht="15.75">
      <c r="A73" s="102">
        <v>72</v>
      </c>
      <c r="B73" s="112" t="s">
        <v>1391</v>
      </c>
      <c r="C73" s="202" t="s">
        <v>750</v>
      </c>
      <c r="D73" s="124">
        <v>2008</v>
      </c>
      <c r="E73" s="95" t="s">
        <v>476</v>
      </c>
      <c r="F73" s="235"/>
      <c r="G73" s="235"/>
      <c r="H73" s="235"/>
      <c r="I73" s="235">
        <v>20</v>
      </c>
      <c r="J73" s="105">
        <f t="shared" si="2"/>
        <v>20</v>
      </c>
    </row>
    <row r="74" spans="1:10" ht="15.75">
      <c r="A74" s="102">
        <v>73</v>
      </c>
      <c r="B74" s="101" t="s">
        <v>1092</v>
      </c>
      <c r="C74" s="89" t="s">
        <v>976</v>
      </c>
      <c r="D74" s="89" t="s">
        <v>1005</v>
      </c>
      <c r="E74" s="95" t="s">
        <v>1192</v>
      </c>
      <c r="F74" s="192">
        <v>10</v>
      </c>
      <c r="G74" s="192"/>
      <c r="H74" s="192"/>
      <c r="I74" s="192"/>
      <c r="J74" s="105">
        <f t="shared" si="2"/>
        <v>10</v>
      </c>
    </row>
    <row r="75" spans="1:10" ht="15.75">
      <c r="A75" s="102">
        <v>74</v>
      </c>
      <c r="B75" s="88" t="s">
        <v>846</v>
      </c>
      <c r="C75" s="89" t="s">
        <v>755</v>
      </c>
      <c r="D75" s="102">
        <v>2007</v>
      </c>
      <c r="E75" s="110" t="s">
        <v>822</v>
      </c>
      <c r="F75" s="207">
        <v>10</v>
      </c>
      <c r="G75" s="207"/>
      <c r="H75" s="207"/>
      <c r="I75" s="207"/>
      <c r="J75" s="105">
        <f t="shared" si="2"/>
        <v>10</v>
      </c>
    </row>
    <row r="76" spans="1:10" ht="15.75">
      <c r="A76" s="102">
        <v>75</v>
      </c>
      <c r="B76" s="91" t="s">
        <v>1097</v>
      </c>
      <c r="C76" s="92" t="s">
        <v>1077</v>
      </c>
      <c r="D76" s="93">
        <v>2010</v>
      </c>
      <c r="E76" s="95" t="s">
        <v>1078</v>
      </c>
      <c r="F76" s="192">
        <v>10</v>
      </c>
      <c r="G76" s="192"/>
      <c r="H76" s="192"/>
      <c r="I76" s="192"/>
      <c r="J76" s="105">
        <f t="shared" si="2"/>
        <v>10</v>
      </c>
    </row>
    <row r="77" spans="1:10" ht="15.75">
      <c r="A77" s="102">
        <v>76</v>
      </c>
      <c r="B77" s="127" t="s">
        <v>1132</v>
      </c>
      <c r="C77" s="128" t="s">
        <v>1077</v>
      </c>
      <c r="D77" s="128">
        <v>2005</v>
      </c>
      <c r="E77" s="128" t="s">
        <v>1078</v>
      </c>
      <c r="F77" s="192">
        <v>10</v>
      </c>
      <c r="G77" s="192"/>
      <c r="H77" s="192"/>
      <c r="I77" s="192"/>
      <c r="J77" s="105">
        <f t="shared" si="2"/>
        <v>10</v>
      </c>
    </row>
    <row r="78" spans="1:10" ht="15.75">
      <c r="A78" s="102">
        <v>77</v>
      </c>
      <c r="B78" s="94" t="s">
        <v>1099</v>
      </c>
      <c r="C78" s="95" t="s">
        <v>752</v>
      </c>
      <c r="D78" s="96">
        <v>2007</v>
      </c>
      <c r="E78" s="95" t="s">
        <v>888</v>
      </c>
      <c r="F78" s="192">
        <v>10</v>
      </c>
      <c r="G78" s="192"/>
      <c r="H78" s="192"/>
      <c r="I78" s="192"/>
      <c r="J78" s="105">
        <f t="shared" si="2"/>
        <v>10</v>
      </c>
    </row>
    <row r="79" spans="1:10" ht="15.75">
      <c r="A79" s="102">
        <v>78</v>
      </c>
      <c r="B79" s="88" t="s">
        <v>843</v>
      </c>
      <c r="C79" s="113" t="s">
        <v>758</v>
      </c>
      <c r="D79" s="102">
        <v>2007</v>
      </c>
      <c r="E79" s="110" t="s">
        <v>878</v>
      </c>
      <c r="F79" s="206">
        <v>10</v>
      </c>
      <c r="G79" s="206"/>
      <c r="H79" s="206"/>
      <c r="I79" s="206"/>
      <c r="J79" s="105">
        <f t="shared" si="2"/>
        <v>10</v>
      </c>
    </row>
    <row r="80" spans="1:10" ht="15.75">
      <c r="A80" s="102">
        <v>79</v>
      </c>
      <c r="B80" s="94" t="s">
        <v>1200</v>
      </c>
      <c r="C80" s="95" t="s">
        <v>750</v>
      </c>
      <c r="D80" s="96">
        <v>2007</v>
      </c>
      <c r="E80" s="110" t="s">
        <v>865</v>
      </c>
      <c r="F80" s="210">
        <v>10</v>
      </c>
      <c r="G80" s="210"/>
      <c r="H80" s="210"/>
      <c r="I80" s="210"/>
      <c r="J80" s="105">
        <f t="shared" si="2"/>
        <v>10</v>
      </c>
    </row>
    <row r="81" spans="1:10" ht="15.75">
      <c r="A81" s="102">
        <v>80</v>
      </c>
      <c r="B81" s="94" t="s">
        <v>1201</v>
      </c>
      <c r="C81" s="95" t="s">
        <v>754</v>
      </c>
      <c r="D81" s="96">
        <v>2005</v>
      </c>
      <c r="E81" s="95" t="s">
        <v>1064</v>
      </c>
      <c r="F81" s="210">
        <v>10</v>
      </c>
      <c r="G81" s="210"/>
      <c r="H81" s="210"/>
      <c r="I81" s="210"/>
      <c r="J81" s="105">
        <f t="shared" si="2"/>
        <v>10</v>
      </c>
    </row>
    <row r="82" spans="1:10" ht="15.75">
      <c r="A82" s="102">
        <v>81</v>
      </c>
      <c r="B82" s="94" t="s">
        <v>1202</v>
      </c>
      <c r="C82" s="95" t="s">
        <v>976</v>
      </c>
      <c r="D82" s="96">
        <v>2007</v>
      </c>
      <c r="E82" s="95" t="s">
        <v>1192</v>
      </c>
      <c r="F82" s="210">
        <v>10</v>
      </c>
      <c r="G82" s="210"/>
      <c r="H82" s="210"/>
      <c r="I82" s="210"/>
      <c r="J82" s="105">
        <f t="shared" si="2"/>
        <v>10</v>
      </c>
    </row>
    <row r="83" spans="1:10" ht="15.75">
      <c r="A83" s="102">
        <v>82</v>
      </c>
      <c r="B83" s="94" t="s">
        <v>1203</v>
      </c>
      <c r="C83" s="95" t="s">
        <v>1204</v>
      </c>
      <c r="D83" s="96">
        <v>2005</v>
      </c>
      <c r="E83" s="95" t="s">
        <v>1205</v>
      </c>
      <c r="F83" s="210">
        <v>10</v>
      </c>
      <c r="G83" s="210"/>
      <c r="H83" s="210"/>
      <c r="I83" s="210"/>
      <c r="J83" s="105">
        <f t="shared" si="2"/>
        <v>10</v>
      </c>
    </row>
    <row r="84" spans="1:10" ht="15.75">
      <c r="A84" s="102">
        <v>83</v>
      </c>
      <c r="B84" s="94" t="s">
        <v>1207</v>
      </c>
      <c r="C84" s="95" t="s">
        <v>1077</v>
      </c>
      <c r="D84" s="96">
        <v>2008</v>
      </c>
      <c r="E84" s="95" t="s">
        <v>1078</v>
      </c>
      <c r="F84" s="210">
        <v>10</v>
      </c>
      <c r="G84" s="210"/>
      <c r="H84" s="210"/>
      <c r="I84" s="210"/>
      <c r="J84" s="105">
        <f t="shared" si="2"/>
        <v>10</v>
      </c>
    </row>
    <row r="85" spans="1:10" ht="15.75">
      <c r="A85" s="102">
        <v>84</v>
      </c>
      <c r="B85" s="94" t="s">
        <v>1208</v>
      </c>
      <c r="C85" s="95" t="s">
        <v>754</v>
      </c>
      <c r="D85" s="96">
        <v>2006</v>
      </c>
      <c r="E85" s="95" t="s">
        <v>1064</v>
      </c>
      <c r="F85" s="210">
        <v>10</v>
      </c>
      <c r="G85" s="210"/>
      <c r="H85" s="210"/>
      <c r="I85" s="210"/>
      <c r="J85" s="105">
        <f t="shared" si="2"/>
        <v>10</v>
      </c>
    </row>
    <row r="86" spans="1:10" ht="15.75">
      <c r="A86" s="102">
        <v>85</v>
      </c>
      <c r="B86" s="94" t="s">
        <v>1209</v>
      </c>
      <c r="C86" s="95" t="s">
        <v>1074</v>
      </c>
      <c r="D86" s="96">
        <v>2005</v>
      </c>
      <c r="E86" s="95" t="s">
        <v>1210</v>
      </c>
      <c r="F86" s="210">
        <v>10</v>
      </c>
      <c r="G86" s="210"/>
      <c r="H86" s="210"/>
      <c r="I86" s="210"/>
      <c r="J86" s="105">
        <f t="shared" si="2"/>
        <v>10</v>
      </c>
    </row>
    <row r="87" spans="1:10" ht="15.75">
      <c r="A87" s="102">
        <v>86</v>
      </c>
      <c r="B87" s="182" t="s">
        <v>1211</v>
      </c>
      <c r="C87" s="229" t="s">
        <v>746</v>
      </c>
      <c r="D87" s="90">
        <v>2009</v>
      </c>
      <c r="E87" s="95" t="s">
        <v>868</v>
      </c>
      <c r="F87" s="210">
        <v>10</v>
      </c>
      <c r="G87" s="210"/>
      <c r="H87" s="210"/>
      <c r="I87" s="210"/>
      <c r="J87" s="105">
        <f t="shared" si="2"/>
        <v>10</v>
      </c>
    </row>
    <row r="88" spans="1:10" ht="15.75">
      <c r="A88" s="102">
        <v>87</v>
      </c>
      <c r="B88" s="94" t="s">
        <v>1214</v>
      </c>
      <c r="C88" s="95" t="s">
        <v>855</v>
      </c>
      <c r="D88" s="96">
        <v>2006</v>
      </c>
      <c r="E88" s="95" t="s">
        <v>1215</v>
      </c>
      <c r="F88" s="210">
        <v>10</v>
      </c>
      <c r="G88" s="210"/>
      <c r="H88" s="210"/>
      <c r="I88" s="210"/>
      <c r="J88" s="105">
        <f t="shared" si="2"/>
        <v>10</v>
      </c>
    </row>
    <row r="89" spans="1:10" ht="15.75">
      <c r="A89" s="102">
        <v>88</v>
      </c>
      <c r="B89" s="94" t="s">
        <v>1216</v>
      </c>
      <c r="C89" s="95" t="s">
        <v>1204</v>
      </c>
      <c r="D89" s="96">
        <v>2005</v>
      </c>
      <c r="E89" s="95" t="s">
        <v>1205</v>
      </c>
      <c r="F89" s="210">
        <v>10</v>
      </c>
      <c r="G89" s="210"/>
      <c r="H89" s="210"/>
      <c r="I89" s="210"/>
      <c r="J89" s="105">
        <f t="shared" si="2"/>
        <v>10</v>
      </c>
    </row>
    <row r="90" spans="1:10" ht="15.75">
      <c r="A90" s="102">
        <v>89</v>
      </c>
      <c r="B90" s="94" t="s">
        <v>1221</v>
      </c>
      <c r="C90" s="95" t="s">
        <v>976</v>
      </c>
      <c r="D90" s="96">
        <v>2006</v>
      </c>
      <c r="E90" s="95" t="s">
        <v>1192</v>
      </c>
      <c r="F90" s="210">
        <v>10</v>
      </c>
      <c r="G90" s="210"/>
      <c r="H90" s="210"/>
      <c r="I90" s="210"/>
      <c r="J90" s="105">
        <f t="shared" si="2"/>
        <v>10</v>
      </c>
    </row>
    <row r="91" spans="1:10" ht="15.75">
      <c r="A91" s="102">
        <v>90</v>
      </c>
      <c r="B91" s="243" t="s">
        <v>1379</v>
      </c>
      <c r="C91" s="202" t="s">
        <v>857</v>
      </c>
      <c r="D91" s="90">
        <v>2009</v>
      </c>
      <c r="E91" s="95" t="s">
        <v>888</v>
      </c>
      <c r="F91" s="235"/>
      <c r="G91" s="235"/>
      <c r="H91" s="235">
        <v>10</v>
      </c>
      <c r="I91" s="235"/>
      <c r="J91" s="105">
        <f t="shared" si="2"/>
        <v>10</v>
      </c>
    </row>
  </sheetData>
  <autoFilter ref="A1:J91">
    <sortState ref="A2:J91">
      <sortCondition descending="1" ref="J1:J91"/>
    </sortState>
  </autoFilter>
  <pageMargins left="0.7" right="0.7" top="0.75" bottom="0.75" header="0.3" footer="0.3"/>
  <pageSetup paperSize="9" scale="8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zoomScale="90" zoomScaleNormal="90"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U10" sqref="U10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7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9.28515625" style="9" customWidth="1"/>
    <col min="18" max="18" width="6.28515625" style="105" customWidth="1"/>
    <col min="19" max="16384" width="8.85546875" style="3"/>
  </cols>
  <sheetData>
    <row r="1" spans="1:18" ht="78" customHeight="1">
      <c r="A1" s="168" t="s">
        <v>363</v>
      </c>
      <c r="B1" s="166" t="s">
        <v>364</v>
      </c>
      <c r="C1" s="167" t="s">
        <v>731</v>
      </c>
      <c r="D1" s="168" t="s">
        <v>366</v>
      </c>
      <c r="E1" s="169" t="s">
        <v>367</v>
      </c>
      <c r="F1" s="2" t="s">
        <v>368</v>
      </c>
      <c r="G1" s="2" t="s">
        <v>379</v>
      </c>
      <c r="H1" s="2" t="s">
        <v>385</v>
      </c>
      <c r="I1" s="2" t="s">
        <v>386</v>
      </c>
      <c r="J1" s="2" t="s">
        <v>241</v>
      </c>
      <c r="L1" s="47" t="s">
        <v>361</v>
      </c>
      <c r="N1" s="70" t="s">
        <v>1184</v>
      </c>
      <c r="O1" s="70" t="s">
        <v>1309</v>
      </c>
      <c r="P1" s="70" t="s">
        <v>1344</v>
      </c>
      <c r="Q1" s="70" t="s">
        <v>1399</v>
      </c>
      <c r="R1" s="104" t="s">
        <v>1342</v>
      </c>
    </row>
    <row r="2" spans="1:18" ht="13.9" customHeight="1">
      <c r="A2" s="102">
        <v>1</v>
      </c>
      <c r="B2" s="91" t="s">
        <v>994</v>
      </c>
      <c r="C2" s="89" t="s">
        <v>745</v>
      </c>
      <c r="D2" s="93">
        <v>1993</v>
      </c>
      <c r="E2" s="89" t="s">
        <v>866</v>
      </c>
      <c r="F2" s="71"/>
      <c r="N2" s="9">
        <v>250</v>
      </c>
      <c r="O2" s="9">
        <v>250</v>
      </c>
      <c r="P2" s="9">
        <v>250</v>
      </c>
      <c r="Q2" s="9">
        <v>250</v>
      </c>
      <c r="R2" s="105">
        <f>SUM(O2:Q2)</f>
        <v>750</v>
      </c>
    </row>
    <row r="3" spans="1:18" ht="13.9" customHeight="1">
      <c r="A3" s="102">
        <v>2</v>
      </c>
      <c r="B3" s="101" t="s">
        <v>966</v>
      </c>
      <c r="C3" s="89" t="s">
        <v>745</v>
      </c>
      <c r="D3" s="90">
        <v>1996</v>
      </c>
      <c r="E3" s="89" t="s">
        <v>866</v>
      </c>
      <c r="F3" s="71"/>
      <c r="K3" s="31"/>
      <c r="L3" s="9"/>
      <c r="M3" s="31"/>
      <c r="N3" s="207">
        <v>250</v>
      </c>
      <c r="O3" s="207">
        <v>250</v>
      </c>
      <c r="P3" s="207">
        <v>250</v>
      </c>
      <c r="Q3" s="207">
        <v>250</v>
      </c>
      <c r="R3" s="105">
        <f>SUM(O3:Q3)</f>
        <v>750</v>
      </c>
    </row>
    <row r="4" spans="1:18" ht="13.9" customHeight="1">
      <c r="A4" s="102">
        <v>3</v>
      </c>
      <c r="B4" s="101" t="s">
        <v>970</v>
      </c>
      <c r="C4" s="89" t="s">
        <v>745</v>
      </c>
      <c r="D4" s="90">
        <v>1973</v>
      </c>
      <c r="E4" s="89" t="s">
        <v>470</v>
      </c>
      <c r="F4" s="71"/>
      <c r="G4" s="10"/>
      <c r="H4" s="10"/>
      <c r="I4" s="10"/>
      <c r="K4" s="31"/>
      <c r="L4" s="9"/>
      <c r="M4" s="31"/>
      <c r="N4" s="207">
        <v>215</v>
      </c>
      <c r="O4" s="207">
        <v>215</v>
      </c>
      <c r="P4" s="207">
        <v>140</v>
      </c>
      <c r="Q4" s="207">
        <v>175</v>
      </c>
      <c r="R4" s="105">
        <f>N4+O4+Q4</f>
        <v>605</v>
      </c>
    </row>
    <row r="5" spans="1:18" ht="14.25" customHeight="1">
      <c r="A5" s="102">
        <v>6</v>
      </c>
      <c r="B5" s="97" t="s">
        <v>955</v>
      </c>
      <c r="C5" s="92" t="s">
        <v>745</v>
      </c>
      <c r="D5" s="93">
        <v>2002</v>
      </c>
      <c r="E5" s="89" t="s">
        <v>470</v>
      </c>
      <c r="F5" s="10"/>
      <c r="G5" s="10"/>
      <c r="H5" s="10"/>
      <c r="I5" s="10"/>
      <c r="K5" s="31"/>
      <c r="L5" s="9"/>
      <c r="M5" s="31"/>
      <c r="N5" s="206">
        <v>140</v>
      </c>
      <c r="O5" s="206">
        <v>140</v>
      </c>
      <c r="P5" s="206">
        <v>215</v>
      </c>
      <c r="Q5" s="206">
        <v>175</v>
      </c>
      <c r="R5" s="105">
        <f>SUM(O5:Q5)</f>
        <v>530</v>
      </c>
    </row>
    <row r="6" spans="1:18" ht="13.9" customHeight="1">
      <c r="A6" s="102">
        <v>7</v>
      </c>
      <c r="B6" s="101" t="s">
        <v>964</v>
      </c>
      <c r="C6" s="89" t="s">
        <v>749</v>
      </c>
      <c r="D6" s="89" t="s">
        <v>243</v>
      </c>
      <c r="E6" s="89" t="s">
        <v>870</v>
      </c>
      <c r="K6" s="31"/>
      <c r="L6" s="9"/>
      <c r="M6" s="31"/>
      <c r="N6" s="206">
        <v>175</v>
      </c>
      <c r="O6" s="206">
        <v>175</v>
      </c>
      <c r="P6" s="206">
        <v>140</v>
      </c>
      <c r="Q6" s="206">
        <v>140</v>
      </c>
      <c r="R6" s="105">
        <f>SUM(F6:P6)</f>
        <v>490</v>
      </c>
    </row>
    <row r="7" spans="1:18" ht="13.9" customHeight="1">
      <c r="A7" s="102">
        <v>8</v>
      </c>
      <c r="B7" s="101" t="s">
        <v>963</v>
      </c>
      <c r="C7" s="89" t="s">
        <v>749</v>
      </c>
      <c r="D7" s="89" t="s">
        <v>318</v>
      </c>
      <c r="E7" s="89" t="s">
        <v>870</v>
      </c>
      <c r="F7" s="10"/>
      <c r="G7" s="10"/>
      <c r="H7" s="10"/>
      <c r="I7" s="10"/>
      <c r="K7" s="31"/>
      <c r="L7" s="9"/>
      <c r="M7" s="31"/>
      <c r="N7" s="206">
        <v>175</v>
      </c>
      <c r="O7" s="206">
        <v>175</v>
      </c>
      <c r="P7" s="206">
        <v>140</v>
      </c>
      <c r="Q7" s="206">
        <v>140</v>
      </c>
      <c r="R7" s="105">
        <f>SUM(F7:P7)</f>
        <v>490</v>
      </c>
    </row>
    <row r="8" spans="1:18" ht="13.9" customHeight="1">
      <c r="A8" s="102">
        <v>9</v>
      </c>
      <c r="B8" s="178" t="s">
        <v>906</v>
      </c>
      <c r="C8" s="89" t="s">
        <v>758</v>
      </c>
      <c r="D8" s="102">
        <v>2002</v>
      </c>
      <c r="E8" s="89" t="s">
        <v>997</v>
      </c>
      <c r="F8" s="71"/>
      <c r="G8" s="10"/>
      <c r="H8" s="10"/>
      <c r="I8" s="10"/>
      <c r="K8" s="31"/>
      <c r="L8" s="9"/>
      <c r="M8" s="31"/>
      <c r="N8" s="207">
        <v>90</v>
      </c>
      <c r="O8" s="207">
        <v>175</v>
      </c>
      <c r="P8" s="207">
        <v>175</v>
      </c>
      <c r="Q8" s="207">
        <v>140</v>
      </c>
      <c r="R8" s="105">
        <f>SUM(O8:Q8)</f>
        <v>490</v>
      </c>
    </row>
    <row r="9" spans="1:18" ht="13.9" customHeight="1">
      <c r="A9" s="102">
        <v>10</v>
      </c>
      <c r="B9" s="97" t="s">
        <v>962</v>
      </c>
      <c r="C9" s="92" t="s">
        <v>752</v>
      </c>
      <c r="D9" s="93">
        <v>2004</v>
      </c>
      <c r="E9" s="89" t="s">
        <v>873</v>
      </c>
      <c r="F9" s="10"/>
      <c r="G9" s="10"/>
      <c r="H9" s="10"/>
      <c r="I9" s="10"/>
      <c r="K9" s="31"/>
      <c r="L9" s="9"/>
      <c r="M9" s="31"/>
      <c r="N9" s="208">
        <v>140</v>
      </c>
      <c r="O9" s="208">
        <v>140</v>
      </c>
      <c r="P9" s="208">
        <v>200</v>
      </c>
      <c r="Q9" s="208">
        <v>140</v>
      </c>
      <c r="R9" s="105">
        <f>SUM(O9:Q9)</f>
        <v>480</v>
      </c>
    </row>
    <row r="10" spans="1:18" ht="13.9" customHeight="1">
      <c r="A10" s="102">
        <v>13</v>
      </c>
      <c r="B10" s="97" t="s">
        <v>956</v>
      </c>
      <c r="C10" s="92" t="s">
        <v>752</v>
      </c>
      <c r="D10" s="93">
        <v>2004</v>
      </c>
      <c r="E10" s="177" t="s">
        <v>888</v>
      </c>
      <c r="F10" s="10"/>
      <c r="G10" s="10"/>
      <c r="H10" s="10"/>
      <c r="I10" s="10"/>
      <c r="K10" s="31"/>
      <c r="L10" s="9"/>
      <c r="M10" s="31"/>
      <c r="N10" s="208">
        <v>200</v>
      </c>
      <c r="O10" s="208">
        <v>170</v>
      </c>
      <c r="P10" s="208"/>
      <c r="Q10" s="208">
        <v>110</v>
      </c>
      <c r="R10" s="105">
        <f>SUM(F10:Q10)</f>
        <v>480</v>
      </c>
    </row>
    <row r="11" spans="1:18" ht="13.9" customHeight="1">
      <c r="A11" s="102">
        <v>14</v>
      </c>
      <c r="B11" s="101" t="s">
        <v>967</v>
      </c>
      <c r="C11" s="89" t="s">
        <v>747</v>
      </c>
      <c r="D11" s="89" t="s">
        <v>318</v>
      </c>
      <c r="E11" s="89" t="s">
        <v>995</v>
      </c>
      <c r="F11" s="41"/>
      <c r="G11" s="41"/>
      <c r="H11" s="41"/>
      <c r="I11" s="41"/>
      <c r="J11" s="41"/>
      <c r="K11" s="41"/>
      <c r="L11" s="41"/>
      <c r="M11" s="41"/>
      <c r="N11" s="206">
        <v>140</v>
      </c>
      <c r="O11" s="206">
        <v>140</v>
      </c>
      <c r="P11" s="206">
        <v>175</v>
      </c>
      <c r="Q11" s="206">
        <v>90</v>
      </c>
      <c r="R11" s="105">
        <f>SUM(F11:P11)</f>
        <v>455</v>
      </c>
    </row>
    <row r="12" spans="1:18" ht="13.9" customHeight="1">
      <c r="A12" s="102">
        <v>15</v>
      </c>
      <c r="B12" s="178" t="s">
        <v>914</v>
      </c>
      <c r="C12" s="89" t="s">
        <v>747</v>
      </c>
      <c r="D12" s="102">
        <v>2003</v>
      </c>
      <c r="E12" s="89" t="s">
        <v>995</v>
      </c>
      <c r="F12" s="71"/>
      <c r="G12" s="10"/>
      <c r="H12" s="10"/>
      <c r="I12" s="10"/>
      <c r="K12" s="31"/>
      <c r="L12" s="9"/>
      <c r="M12" s="31"/>
      <c r="N12" s="207">
        <v>90</v>
      </c>
      <c r="O12" s="207">
        <v>140</v>
      </c>
      <c r="P12" s="207">
        <v>175</v>
      </c>
      <c r="Q12" s="207">
        <v>140</v>
      </c>
      <c r="R12" s="105">
        <f>SUM(O12:Q12)</f>
        <v>455</v>
      </c>
    </row>
    <row r="13" spans="1:18" ht="13.9" customHeight="1">
      <c r="A13" s="102">
        <v>16</v>
      </c>
      <c r="B13" s="97" t="s">
        <v>1034</v>
      </c>
      <c r="C13" s="92" t="s">
        <v>745</v>
      </c>
      <c r="D13" s="93">
        <v>2004</v>
      </c>
      <c r="E13" s="89" t="s">
        <v>886</v>
      </c>
      <c r="F13" s="10"/>
      <c r="G13" s="10"/>
      <c r="H13" s="10"/>
      <c r="I13" s="10"/>
      <c r="K13" s="31"/>
      <c r="L13" s="9"/>
      <c r="M13" s="31"/>
      <c r="N13" s="208">
        <v>110</v>
      </c>
      <c r="O13" s="208">
        <v>110</v>
      </c>
      <c r="P13" s="208">
        <v>170</v>
      </c>
      <c r="Q13" s="208">
        <v>170</v>
      </c>
      <c r="R13" s="105">
        <f>SUM(O13:Q13)</f>
        <v>450</v>
      </c>
    </row>
    <row r="14" spans="1:18" ht="13.9" customHeight="1">
      <c r="A14" s="102">
        <v>17</v>
      </c>
      <c r="B14" s="91" t="s">
        <v>1110</v>
      </c>
      <c r="C14" s="92" t="s">
        <v>745</v>
      </c>
      <c r="D14" s="93">
        <v>1991</v>
      </c>
      <c r="E14" s="89" t="s">
        <v>470</v>
      </c>
      <c r="F14" s="10"/>
      <c r="G14" s="10"/>
      <c r="H14" s="10"/>
      <c r="I14" s="10"/>
      <c r="K14" s="31"/>
      <c r="L14" s="9"/>
      <c r="M14" s="31"/>
      <c r="N14" s="206">
        <v>215</v>
      </c>
      <c r="O14" s="206">
        <v>215</v>
      </c>
      <c r="P14" s="206"/>
      <c r="Q14" s="206"/>
      <c r="R14" s="105">
        <f>SUM(F14:Q14)</f>
        <v>430</v>
      </c>
    </row>
    <row r="15" spans="1:18" ht="13.9" customHeight="1">
      <c r="A15" s="102">
        <v>18</v>
      </c>
      <c r="B15" s="97" t="s">
        <v>280</v>
      </c>
      <c r="C15" s="92" t="s">
        <v>744</v>
      </c>
      <c r="D15" s="93">
        <v>2004</v>
      </c>
      <c r="E15" s="89" t="s">
        <v>999</v>
      </c>
      <c r="F15" s="10"/>
      <c r="G15" s="10"/>
      <c r="H15" s="10"/>
      <c r="I15" s="10"/>
      <c r="K15" s="31"/>
      <c r="L15" s="9"/>
      <c r="M15" s="31"/>
      <c r="N15" s="207">
        <v>140</v>
      </c>
      <c r="O15" s="207">
        <v>140</v>
      </c>
      <c r="P15" s="207">
        <v>140</v>
      </c>
      <c r="Q15" s="207">
        <v>140</v>
      </c>
      <c r="R15" s="105">
        <f>SUM(O15:Q15)</f>
        <v>420</v>
      </c>
    </row>
    <row r="16" spans="1:18" ht="13.9" customHeight="1">
      <c r="A16" s="102">
        <v>19</v>
      </c>
      <c r="B16" s="97" t="s">
        <v>297</v>
      </c>
      <c r="C16" s="92" t="s">
        <v>744</v>
      </c>
      <c r="D16" s="93">
        <v>2004</v>
      </c>
      <c r="E16" s="89" t="s">
        <v>999</v>
      </c>
      <c r="F16" s="10"/>
      <c r="G16" s="10"/>
      <c r="H16" s="10"/>
      <c r="I16" s="10"/>
      <c r="K16" s="31"/>
      <c r="L16" s="9"/>
      <c r="M16" s="31"/>
      <c r="N16" s="207">
        <v>140</v>
      </c>
      <c r="O16" s="207">
        <v>140</v>
      </c>
      <c r="P16" s="207">
        <v>140</v>
      </c>
      <c r="Q16" s="207">
        <v>140</v>
      </c>
      <c r="R16" s="105">
        <f>SUM(O16:Q16)</f>
        <v>420</v>
      </c>
    </row>
    <row r="17" spans="1:18" ht="13.9" customHeight="1">
      <c r="A17" s="102">
        <v>20</v>
      </c>
      <c r="B17" s="178" t="s">
        <v>1037</v>
      </c>
      <c r="C17" s="89" t="s">
        <v>751</v>
      </c>
      <c r="D17" s="102">
        <v>2002</v>
      </c>
      <c r="E17" s="89" t="s">
        <v>898</v>
      </c>
      <c r="F17" s="71"/>
      <c r="G17" s="10"/>
      <c r="H17" s="10"/>
      <c r="I17" s="10"/>
      <c r="K17" s="31"/>
      <c r="L17" s="9"/>
      <c r="M17" s="31"/>
      <c r="N17" s="207">
        <v>140</v>
      </c>
      <c r="O17" s="207">
        <v>140</v>
      </c>
      <c r="P17" s="207"/>
      <c r="Q17" s="207">
        <v>140</v>
      </c>
      <c r="R17" s="105">
        <f>SUM(F17:Q17)</f>
        <v>420</v>
      </c>
    </row>
    <row r="18" spans="1:18" ht="13.9" customHeight="1">
      <c r="A18" s="102">
        <v>21</v>
      </c>
      <c r="B18" s="101" t="s">
        <v>968</v>
      </c>
      <c r="C18" s="89" t="s">
        <v>751</v>
      </c>
      <c r="D18" s="89" t="s">
        <v>243</v>
      </c>
      <c r="E18" s="89" t="s">
        <v>898</v>
      </c>
      <c r="F18" s="71"/>
      <c r="G18" s="10"/>
      <c r="H18" s="10"/>
      <c r="I18" s="10"/>
      <c r="K18" s="31"/>
      <c r="L18" s="9"/>
      <c r="M18" s="31"/>
      <c r="N18" s="207">
        <v>140</v>
      </c>
      <c r="O18" s="207">
        <v>140</v>
      </c>
      <c r="P18" s="207"/>
      <c r="Q18" s="207">
        <v>140</v>
      </c>
      <c r="R18" s="105">
        <f>SUM(F18:Q18)</f>
        <v>420</v>
      </c>
    </row>
    <row r="19" spans="1:18" ht="13.9" customHeight="1">
      <c r="A19" s="102">
        <v>22</v>
      </c>
      <c r="B19" s="97" t="s">
        <v>920</v>
      </c>
      <c r="C19" s="92" t="s">
        <v>745</v>
      </c>
      <c r="D19" s="93">
        <v>2002</v>
      </c>
      <c r="E19" s="89" t="s">
        <v>1001</v>
      </c>
      <c r="F19" s="71"/>
      <c r="G19" s="10"/>
      <c r="H19" s="10"/>
      <c r="I19" s="10"/>
      <c r="K19" s="31"/>
      <c r="L19" s="9"/>
      <c r="M19" s="31"/>
      <c r="N19" s="207">
        <v>90</v>
      </c>
      <c r="O19" s="207">
        <v>90</v>
      </c>
      <c r="P19" s="207">
        <v>175</v>
      </c>
      <c r="Q19" s="207">
        <v>140</v>
      </c>
      <c r="R19" s="105">
        <f>SUM(O19:Q19)</f>
        <v>405</v>
      </c>
    </row>
    <row r="20" spans="1:18" ht="14.25" customHeight="1">
      <c r="A20" s="102">
        <v>23</v>
      </c>
      <c r="B20" s="101" t="s">
        <v>974</v>
      </c>
      <c r="C20" s="89" t="s">
        <v>745</v>
      </c>
      <c r="D20" s="90">
        <v>1979</v>
      </c>
      <c r="E20" s="89" t="s">
        <v>899</v>
      </c>
      <c r="F20" s="10"/>
      <c r="G20" s="10"/>
      <c r="H20" s="10"/>
      <c r="I20" s="10"/>
      <c r="K20" s="31"/>
      <c r="L20" s="9"/>
      <c r="M20" s="31"/>
      <c r="N20" s="206">
        <v>175</v>
      </c>
      <c r="O20" s="206"/>
      <c r="P20" s="206"/>
      <c r="Q20" s="206">
        <v>215</v>
      </c>
      <c r="R20" s="105">
        <f>SUM(F20:Q20)</f>
        <v>390</v>
      </c>
    </row>
    <row r="21" spans="1:18" ht="13.9" customHeight="1">
      <c r="A21" s="102">
        <v>24</v>
      </c>
      <c r="B21" s="101" t="s">
        <v>984</v>
      </c>
      <c r="C21" s="89" t="s">
        <v>745</v>
      </c>
      <c r="D21" s="89" t="s">
        <v>820</v>
      </c>
      <c r="E21" s="89" t="s">
        <v>897</v>
      </c>
      <c r="F21" s="10"/>
      <c r="G21" s="10"/>
      <c r="H21" s="10"/>
      <c r="I21" s="10"/>
      <c r="K21" s="31"/>
      <c r="L21" s="9"/>
      <c r="M21" s="31"/>
      <c r="N21" s="206">
        <v>175</v>
      </c>
      <c r="O21" s="206"/>
      <c r="P21" s="206"/>
      <c r="Q21" s="206">
        <v>215</v>
      </c>
      <c r="R21" s="105">
        <f>SUM(F21:Q21)</f>
        <v>390</v>
      </c>
    </row>
    <row r="22" spans="1:18" ht="13.9" customHeight="1">
      <c r="A22" s="102">
        <v>25</v>
      </c>
      <c r="B22" s="135" t="s">
        <v>957</v>
      </c>
      <c r="C22" s="136" t="s">
        <v>752</v>
      </c>
      <c r="D22" s="137">
        <v>2003</v>
      </c>
      <c r="E22" s="100" t="s">
        <v>996</v>
      </c>
      <c r="F22" s="10"/>
      <c r="G22" s="10"/>
      <c r="H22" s="10"/>
      <c r="I22" s="10"/>
      <c r="K22" s="31"/>
      <c r="L22" s="9"/>
      <c r="M22" s="31"/>
      <c r="N22" s="10"/>
      <c r="O22" s="10"/>
      <c r="P22" s="10">
        <v>215</v>
      </c>
      <c r="Q22" s="10">
        <v>175</v>
      </c>
      <c r="R22" s="105">
        <f>SUM(F22:Q22)</f>
        <v>390</v>
      </c>
    </row>
    <row r="23" spans="1:18" ht="13.9" customHeight="1">
      <c r="A23" s="102">
        <v>26</v>
      </c>
      <c r="B23" s="88" t="s">
        <v>1062</v>
      </c>
      <c r="C23" s="89" t="s">
        <v>750</v>
      </c>
      <c r="D23" s="89" t="s">
        <v>812</v>
      </c>
      <c r="E23" s="89" t="s">
        <v>476</v>
      </c>
      <c r="F23" s="71"/>
      <c r="N23" s="207">
        <v>140</v>
      </c>
      <c r="O23" s="207">
        <v>90</v>
      </c>
      <c r="P23" s="207">
        <v>140</v>
      </c>
      <c r="Q23" s="207">
        <v>90</v>
      </c>
      <c r="R23" s="105">
        <f>SUM(F23:P23)</f>
        <v>370</v>
      </c>
    </row>
    <row r="24" spans="1:18" ht="13.9" customHeight="1">
      <c r="A24" s="102">
        <v>27</v>
      </c>
      <c r="B24" s="101" t="s">
        <v>978</v>
      </c>
      <c r="C24" s="89" t="s">
        <v>752</v>
      </c>
      <c r="D24" s="89" t="s">
        <v>243</v>
      </c>
      <c r="E24" s="89" t="s">
        <v>887</v>
      </c>
      <c r="F24" s="71"/>
      <c r="G24" s="10"/>
      <c r="H24" s="10"/>
      <c r="I24" s="10"/>
      <c r="K24" s="31"/>
      <c r="L24" s="9"/>
      <c r="M24" s="31"/>
      <c r="N24" s="207">
        <v>90</v>
      </c>
      <c r="O24" s="207">
        <v>140</v>
      </c>
      <c r="P24" s="207">
        <v>140</v>
      </c>
      <c r="Q24" s="207"/>
      <c r="R24" s="105">
        <f>SUM(F24:Q24)</f>
        <v>370</v>
      </c>
    </row>
    <row r="25" spans="1:18" ht="13.9" customHeight="1">
      <c r="A25" s="102">
        <v>28</v>
      </c>
      <c r="B25" s="88" t="s">
        <v>1011</v>
      </c>
      <c r="C25" s="89" t="s">
        <v>752</v>
      </c>
      <c r="D25" s="90">
        <v>2001</v>
      </c>
      <c r="E25" s="89" t="s">
        <v>887</v>
      </c>
      <c r="F25" s="10"/>
      <c r="G25" s="10"/>
      <c r="H25" s="10"/>
      <c r="I25" s="10"/>
      <c r="K25" s="31"/>
      <c r="L25" s="9"/>
      <c r="M25" s="31"/>
      <c r="N25" s="206">
        <v>90</v>
      </c>
      <c r="O25" s="206">
        <v>140</v>
      </c>
      <c r="P25" s="206">
        <v>140</v>
      </c>
      <c r="Q25" s="206"/>
      <c r="R25" s="105">
        <f>SUM(F25:Q25)</f>
        <v>370</v>
      </c>
    </row>
    <row r="26" spans="1:18" ht="13.9" customHeight="1">
      <c r="A26" s="102">
        <v>29</v>
      </c>
      <c r="B26" s="178" t="s">
        <v>944</v>
      </c>
      <c r="C26" s="122" t="s">
        <v>744</v>
      </c>
      <c r="D26" s="122">
        <v>2003</v>
      </c>
      <c r="E26" s="122" t="s">
        <v>999</v>
      </c>
      <c r="F26" s="10"/>
      <c r="G26" s="10"/>
      <c r="H26" s="10"/>
      <c r="I26" s="10"/>
      <c r="K26" s="31"/>
      <c r="L26" s="9"/>
      <c r="M26" s="31"/>
      <c r="N26" s="207">
        <v>140</v>
      </c>
      <c r="O26" s="207">
        <v>90</v>
      </c>
      <c r="P26" s="207">
        <v>90</v>
      </c>
      <c r="Q26" s="207"/>
      <c r="R26" s="105">
        <f>SUM(F26:Q26)</f>
        <v>320</v>
      </c>
    </row>
    <row r="27" spans="1:18" ht="13.9" customHeight="1">
      <c r="A27" s="102">
        <v>30</v>
      </c>
      <c r="B27" s="118" t="s">
        <v>1007</v>
      </c>
      <c r="C27" s="89" t="s">
        <v>747</v>
      </c>
      <c r="D27" s="102">
        <v>2004</v>
      </c>
      <c r="E27" s="89" t="s">
        <v>875</v>
      </c>
      <c r="F27" s="71"/>
      <c r="G27" s="10"/>
      <c r="H27" s="10"/>
      <c r="I27" s="10"/>
      <c r="K27" s="31"/>
      <c r="L27" s="9"/>
      <c r="M27" s="31"/>
      <c r="N27" s="207">
        <v>75</v>
      </c>
      <c r="O27" s="207">
        <v>110</v>
      </c>
      <c r="P27" s="207">
        <v>75</v>
      </c>
      <c r="Q27" s="207">
        <v>110</v>
      </c>
      <c r="R27" s="105">
        <f>SUM(O27:Q27)</f>
        <v>295</v>
      </c>
    </row>
    <row r="28" spans="1:18" ht="13.9" customHeight="1">
      <c r="A28" s="102">
        <v>31</v>
      </c>
      <c r="B28" s="97" t="s">
        <v>1036</v>
      </c>
      <c r="C28" s="92" t="s">
        <v>745</v>
      </c>
      <c r="D28" s="93">
        <v>2003</v>
      </c>
      <c r="E28" s="177" t="s">
        <v>900</v>
      </c>
      <c r="F28" s="71"/>
      <c r="G28" s="10"/>
      <c r="H28" s="10"/>
      <c r="I28" s="10"/>
      <c r="K28" s="31"/>
      <c r="L28" s="9"/>
      <c r="M28" s="31"/>
      <c r="N28" s="207">
        <v>55</v>
      </c>
      <c r="O28" s="207">
        <v>90</v>
      </c>
      <c r="P28" s="207">
        <v>55</v>
      </c>
      <c r="Q28" s="207">
        <v>140</v>
      </c>
      <c r="R28" s="105">
        <f>SUM(O28:Q28)</f>
        <v>285</v>
      </c>
    </row>
    <row r="29" spans="1:18" ht="13.9" customHeight="1">
      <c r="A29" s="102">
        <v>32</v>
      </c>
      <c r="B29" s="178" t="s">
        <v>923</v>
      </c>
      <c r="C29" s="89" t="s">
        <v>750</v>
      </c>
      <c r="D29" s="102">
        <v>2003</v>
      </c>
      <c r="E29" s="89" t="s">
        <v>325</v>
      </c>
      <c r="K29" s="31"/>
      <c r="L29" s="9"/>
      <c r="M29" s="31"/>
      <c r="N29" s="207">
        <v>140</v>
      </c>
      <c r="O29" s="207"/>
      <c r="P29" s="207">
        <v>140</v>
      </c>
      <c r="Q29" s="207"/>
      <c r="R29" s="105">
        <f>SUM(F29:Q29)</f>
        <v>280</v>
      </c>
    </row>
    <row r="30" spans="1:18" ht="13.9" customHeight="1">
      <c r="A30" s="102">
        <v>33</v>
      </c>
      <c r="B30" s="97" t="s">
        <v>905</v>
      </c>
      <c r="C30" s="92" t="s">
        <v>745</v>
      </c>
      <c r="D30" s="93">
        <v>2002</v>
      </c>
      <c r="E30" s="89" t="s">
        <v>1006</v>
      </c>
      <c r="F30" s="71"/>
      <c r="G30" s="10"/>
      <c r="H30" s="10"/>
      <c r="I30" s="10"/>
      <c r="K30" s="31"/>
      <c r="L30" s="9"/>
      <c r="M30" s="31"/>
      <c r="N30" s="207">
        <v>90</v>
      </c>
      <c r="O30" s="207">
        <v>90</v>
      </c>
      <c r="P30" s="207">
        <v>90</v>
      </c>
      <c r="Q30" s="207">
        <v>90</v>
      </c>
      <c r="R30" s="105">
        <f>SUM(O30:Q30)</f>
        <v>270</v>
      </c>
    </row>
    <row r="31" spans="1:18" ht="13.9" customHeight="1">
      <c r="A31" s="102">
        <v>34</v>
      </c>
      <c r="B31" s="178" t="s">
        <v>934</v>
      </c>
      <c r="C31" s="89" t="s">
        <v>745</v>
      </c>
      <c r="D31" s="102">
        <v>2003</v>
      </c>
      <c r="E31" s="89" t="s">
        <v>886</v>
      </c>
      <c r="F31" s="10"/>
      <c r="G31" s="10"/>
      <c r="H31" s="10"/>
      <c r="I31" s="10"/>
      <c r="K31" s="31"/>
      <c r="L31" s="9"/>
      <c r="M31" s="31"/>
      <c r="N31" s="206">
        <v>90</v>
      </c>
      <c r="O31" s="206">
        <v>90</v>
      </c>
      <c r="P31" s="206">
        <v>90</v>
      </c>
      <c r="Q31" s="206">
        <v>90</v>
      </c>
      <c r="R31" s="105">
        <f>SUM(O31:Q31)</f>
        <v>270</v>
      </c>
    </row>
    <row r="32" spans="1:18" ht="13.9" customHeight="1">
      <c r="A32" s="102">
        <v>35</v>
      </c>
      <c r="B32" s="97" t="s">
        <v>919</v>
      </c>
      <c r="C32" s="92" t="s">
        <v>745</v>
      </c>
      <c r="D32" s="93">
        <v>2003</v>
      </c>
      <c r="E32" s="89" t="s">
        <v>504</v>
      </c>
      <c r="F32" s="71"/>
      <c r="G32" s="10"/>
      <c r="H32" s="10"/>
      <c r="I32" s="10"/>
      <c r="K32" s="31"/>
      <c r="L32" s="9"/>
      <c r="M32" s="31"/>
      <c r="N32" s="208">
        <v>90</v>
      </c>
      <c r="O32" s="208">
        <v>90</v>
      </c>
      <c r="P32" s="208">
        <v>90</v>
      </c>
      <c r="Q32" s="208"/>
      <c r="R32" s="105">
        <f t="shared" ref="R32:R39" si="0">SUM(F32:Q32)</f>
        <v>270</v>
      </c>
    </row>
    <row r="33" spans="1:18" ht="13.9" customHeight="1">
      <c r="A33" s="102">
        <v>36</v>
      </c>
      <c r="B33" s="97" t="s">
        <v>1039</v>
      </c>
      <c r="C33" s="92" t="s">
        <v>745</v>
      </c>
      <c r="D33" s="93">
        <v>2003</v>
      </c>
      <c r="E33" s="89" t="s">
        <v>798</v>
      </c>
      <c r="F33" s="10"/>
      <c r="G33" s="10"/>
      <c r="H33" s="10"/>
      <c r="I33" s="10"/>
      <c r="K33" s="31"/>
      <c r="L33" s="9"/>
      <c r="M33" s="31"/>
      <c r="N33" s="206">
        <v>90</v>
      </c>
      <c r="O33" s="206">
        <v>90</v>
      </c>
      <c r="P33" s="206">
        <v>90</v>
      </c>
      <c r="Q33" s="206"/>
      <c r="R33" s="105">
        <f t="shared" si="0"/>
        <v>270</v>
      </c>
    </row>
    <row r="34" spans="1:18" ht="13.9" customHeight="1">
      <c r="A34" s="102">
        <v>37</v>
      </c>
      <c r="B34" s="127" t="s">
        <v>1180</v>
      </c>
      <c r="C34" s="128" t="s">
        <v>745</v>
      </c>
      <c r="D34" s="128">
        <v>2003</v>
      </c>
      <c r="E34" s="128" t="s">
        <v>470</v>
      </c>
      <c r="F34" s="71"/>
      <c r="N34" s="192">
        <v>90</v>
      </c>
      <c r="O34" s="192">
        <v>90</v>
      </c>
      <c r="P34" s="192">
        <v>90</v>
      </c>
      <c r="Q34" s="192"/>
      <c r="R34" s="105">
        <f t="shared" si="0"/>
        <v>270</v>
      </c>
    </row>
    <row r="35" spans="1:18" ht="13.9" customHeight="1">
      <c r="A35" s="102">
        <v>38</v>
      </c>
      <c r="B35" s="101" t="s">
        <v>971</v>
      </c>
      <c r="C35" s="89" t="s">
        <v>758</v>
      </c>
      <c r="D35" s="90">
        <v>2000</v>
      </c>
      <c r="E35" s="89" t="s">
        <v>997</v>
      </c>
      <c r="F35" s="71"/>
      <c r="K35" s="31"/>
      <c r="L35" s="9"/>
      <c r="M35" s="31"/>
      <c r="N35" s="207">
        <v>90</v>
      </c>
      <c r="O35" s="207">
        <v>175</v>
      </c>
      <c r="P35" s="207"/>
      <c r="Q35" s="207"/>
      <c r="R35" s="105">
        <f t="shared" si="0"/>
        <v>265</v>
      </c>
    </row>
    <row r="36" spans="1:18" ht="13.9" customHeight="1">
      <c r="A36" s="102">
        <v>39</v>
      </c>
      <c r="B36" s="94" t="s">
        <v>1359</v>
      </c>
      <c r="C36" s="95" t="s">
        <v>745</v>
      </c>
      <c r="D36" s="96">
        <v>1992</v>
      </c>
      <c r="E36" s="95" t="s">
        <v>1362</v>
      </c>
      <c r="F36" s="10"/>
      <c r="G36" s="10"/>
      <c r="H36" s="10"/>
      <c r="I36" s="10"/>
      <c r="K36" s="31"/>
      <c r="L36" s="9"/>
      <c r="M36" s="31"/>
      <c r="N36" s="10"/>
      <c r="O36" s="10"/>
      <c r="P36" s="10">
        <v>90</v>
      </c>
      <c r="Q36" s="10">
        <v>175</v>
      </c>
      <c r="R36" s="105">
        <f t="shared" si="0"/>
        <v>265</v>
      </c>
    </row>
    <row r="37" spans="1:18" ht="13.9" customHeight="1">
      <c r="A37" s="102">
        <v>40</v>
      </c>
      <c r="B37" s="178" t="s">
        <v>932</v>
      </c>
      <c r="C37" s="122" t="s">
        <v>747</v>
      </c>
      <c r="D37" s="122">
        <v>2004</v>
      </c>
      <c r="E37" s="89" t="s">
        <v>995</v>
      </c>
      <c r="F37" s="71"/>
      <c r="G37" s="10"/>
      <c r="H37" s="10"/>
      <c r="I37" s="10"/>
      <c r="K37" s="31"/>
      <c r="L37" s="9"/>
      <c r="M37" s="31"/>
      <c r="N37" s="207">
        <v>75</v>
      </c>
      <c r="O37" s="207"/>
      <c r="P37" s="207">
        <v>75</v>
      </c>
      <c r="Q37" s="207">
        <v>110</v>
      </c>
      <c r="R37" s="105">
        <f t="shared" si="0"/>
        <v>260</v>
      </c>
    </row>
    <row r="38" spans="1:18" ht="13.9" customHeight="1">
      <c r="A38" s="102">
        <v>41</v>
      </c>
      <c r="B38" s="94" t="s">
        <v>1296</v>
      </c>
      <c r="C38" s="95" t="s">
        <v>1173</v>
      </c>
      <c r="D38" s="96">
        <v>2001</v>
      </c>
      <c r="E38" s="95" t="s">
        <v>1174</v>
      </c>
      <c r="F38" s="71"/>
      <c r="N38" s="9">
        <v>90</v>
      </c>
      <c r="P38" s="9">
        <v>55</v>
      </c>
      <c r="Q38" s="9">
        <v>90</v>
      </c>
      <c r="R38" s="105">
        <f t="shared" si="0"/>
        <v>235</v>
      </c>
    </row>
    <row r="39" spans="1:18" ht="13.9" customHeight="1">
      <c r="A39" s="102">
        <v>42</v>
      </c>
      <c r="B39" s="127" t="s">
        <v>1143</v>
      </c>
      <c r="C39" s="128" t="s">
        <v>884</v>
      </c>
      <c r="D39" s="128">
        <v>2003</v>
      </c>
      <c r="E39" s="128" t="s">
        <v>1244</v>
      </c>
      <c r="F39" s="10"/>
      <c r="G39" s="10"/>
      <c r="H39" s="10"/>
      <c r="I39" s="10"/>
      <c r="K39" s="31"/>
      <c r="L39" s="9"/>
      <c r="M39" s="31"/>
      <c r="N39" s="10"/>
      <c r="O39" s="10">
        <v>55</v>
      </c>
      <c r="P39" s="10">
        <v>90</v>
      </c>
      <c r="Q39" s="10">
        <v>90</v>
      </c>
      <c r="R39" s="105">
        <f t="shared" si="0"/>
        <v>235</v>
      </c>
    </row>
    <row r="40" spans="1:18" ht="13.9" customHeight="1">
      <c r="A40" s="102">
        <v>43</v>
      </c>
      <c r="B40" s="94" t="s">
        <v>1075</v>
      </c>
      <c r="C40" s="95" t="s">
        <v>857</v>
      </c>
      <c r="D40" s="96">
        <v>2004</v>
      </c>
      <c r="E40" s="95" t="s">
        <v>890</v>
      </c>
      <c r="F40" s="71"/>
      <c r="G40" s="10"/>
      <c r="H40" s="10"/>
      <c r="I40" s="10"/>
      <c r="K40" s="31"/>
      <c r="L40" s="9"/>
      <c r="M40" s="31"/>
      <c r="N40" s="192">
        <v>75</v>
      </c>
      <c r="O40" s="192">
        <v>75</v>
      </c>
      <c r="P40" s="192">
        <v>75</v>
      </c>
      <c r="Q40" s="192">
        <v>75</v>
      </c>
      <c r="R40" s="105">
        <f>SUM(O40:Q40)</f>
        <v>225</v>
      </c>
    </row>
    <row r="41" spans="1:18" ht="13.9" customHeight="1">
      <c r="A41" s="102">
        <v>44</v>
      </c>
      <c r="B41" s="178" t="s">
        <v>930</v>
      </c>
      <c r="C41" s="89" t="s">
        <v>745</v>
      </c>
      <c r="D41" s="102">
        <v>2002</v>
      </c>
      <c r="E41" s="89" t="s">
        <v>896</v>
      </c>
      <c r="F41" s="71"/>
      <c r="G41" s="10"/>
      <c r="H41" s="10"/>
      <c r="I41" s="10"/>
      <c r="K41" s="31"/>
      <c r="L41" s="9"/>
      <c r="M41" s="31"/>
      <c r="N41" s="207">
        <v>55</v>
      </c>
      <c r="O41" s="207">
        <v>55</v>
      </c>
      <c r="P41" s="207">
        <v>90</v>
      </c>
      <c r="Q41" s="207"/>
      <c r="R41" s="105">
        <f>SUM(F41:Q41)</f>
        <v>200</v>
      </c>
    </row>
    <row r="42" spans="1:18" ht="13.9" customHeight="1">
      <c r="A42" s="102">
        <v>45</v>
      </c>
      <c r="B42" s="94" t="s">
        <v>1154</v>
      </c>
      <c r="C42" s="89" t="s">
        <v>745</v>
      </c>
      <c r="D42" s="96">
        <v>2002</v>
      </c>
      <c r="E42" s="95" t="s">
        <v>1155</v>
      </c>
      <c r="F42" s="10"/>
      <c r="G42" s="10"/>
      <c r="H42" s="10"/>
      <c r="I42" s="10"/>
      <c r="K42" s="31"/>
      <c r="L42" s="9"/>
      <c r="M42" s="31"/>
      <c r="N42" s="206"/>
      <c r="O42" s="206"/>
      <c r="P42" s="206">
        <v>90</v>
      </c>
      <c r="Q42" s="206">
        <v>90</v>
      </c>
      <c r="R42" s="105">
        <f>SUM(F42:Q42)</f>
        <v>180</v>
      </c>
    </row>
    <row r="43" spans="1:18" ht="13.9" customHeight="1">
      <c r="A43" s="102">
        <v>46</v>
      </c>
      <c r="B43" s="94" t="s">
        <v>1358</v>
      </c>
      <c r="C43" s="95" t="s">
        <v>884</v>
      </c>
      <c r="D43" s="96">
        <v>1986</v>
      </c>
      <c r="E43" s="95" t="s">
        <v>895</v>
      </c>
      <c r="F43" s="10"/>
      <c r="G43" s="10"/>
      <c r="H43" s="10"/>
      <c r="I43" s="10"/>
      <c r="K43" s="31"/>
      <c r="L43" s="9"/>
      <c r="M43" s="31"/>
      <c r="N43" s="10"/>
      <c r="O43" s="10"/>
      <c r="P43" s="10">
        <v>90</v>
      </c>
      <c r="Q43" s="10">
        <v>90</v>
      </c>
      <c r="R43" s="105">
        <f>SUM(F43:Q43)</f>
        <v>180</v>
      </c>
    </row>
    <row r="44" spans="1:18" ht="13.9" customHeight="1">
      <c r="A44" s="102">
        <v>47</v>
      </c>
      <c r="B44" s="97" t="s">
        <v>911</v>
      </c>
      <c r="C44" s="92" t="s">
        <v>745</v>
      </c>
      <c r="D44" s="93">
        <v>2004</v>
      </c>
      <c r="E44" s="89" t="s">
        <v>900</v>
      </c>
      <c r="F44" s="71"/>
      <c r="G44" s="10"/>
      <c r="H44" s="10"/>
      <c r="I44" s="10"/>
      <c r="K44" s="31"/>
      <c r="L44" s="9"/>
      <c r="M44" s="31"/>
      <c r="N44" s="208">
        <v>50</v>
      </c>
      <c r="O44" s="208">
        <v>75</v>
      </c>
      <c r="P44" s="208">
        <v>50</v>
      </c>
      <c r="Q44" s="208">
        <v>50</v>
      </c>
      <c r="R44" s="105">
        <f>SUM(O44:Q44)</f>
        <v>175</v>
      </c>
    </row>
    <row r="45" spans="1:18" ht="13.9" customHeight="1">
      <c r="A45" s="102">
        <v>48</v>
      </c>
      <c r="B45" s="178" t="s">
        <v>938</v>
      </c>
      <c r="C45" s="89" t="s">
        <v>745</v>
      </c>
      <c r="D45" s="102">
        <v>2004</v>
      </c>
      <c r="E45" s="89" t="s">
        <v>886</v>
      </c>
      <c r="F45" s="71"/>
      <c r="G45" s="10"/>
      <c r="H45" s="10"/>
      <c r="I45" s="10"/>
      <c r="K45" s="31"/>
      <c r="L45" s="9"/>
      <c r="M45" s="31"/>
      <c r="N45" s="207">
        <v>20</v>
      </c>
      <c r="O45" s="207">
        <v>50</v>
      </c>
      <c r="P45" s="207">
        <v>75</v>
      </c>
      <c r="Q45" s="207">
        <v>50</v>
      </c>
      <c r="R45" s="105">
        <f>SUM(O45:Q45)</f>
        <v>175</v>
      </c>
    </row>
    <row r="46" spans="1:18" ht="13.9" customHeight="1">
      <c r="A46" s="102">
        <v>49</v>
      </c>
      <c r="B46" s="97" t="s">
        <v>916</v>
      </c>
      <c r="C46" s="92" t="s">
        <v>747</v>
      </c>
      <c r="D46" s="93">
        <v>2004</v>
      </c>
      <c r="E46" s="89" t="s">
        <v>995</v>
      </c>
      <c r="F46" s="71"/>
      <c r="G46" s="10"/>
      <c r="H46" s="10"/>
      <c r="I46" s="10"/>
      <c r="K46" s="31"/>
      <c r="L46" s="9"/>
      <c r="M46" s="31"/>
      <c r="N46" s="207">
        <v>20</v>
      </c>
      <c r="O46" s="207">
        <v>75</v>
      </c>
      <c r="P46" s="207">
        <v>75</v>
      </c>
      <c r="Q46" s="207"/>
      <c r="R46" s="105">
        <f t="shared" ref="R46:R87" si="1">SUM(F46:Q46)</f>
        <v>170</v>
      </c>
    </row>
    <row r="47" spans="1:18" ht="13.9" customHeight="1">
      <c r="A47" s="102">
        <v>50</v>
      </c>
      <c r="B47" s="94" t="s">
        <v>1225</v>
      </c>
      <c r="C47" s="95" t="s">
        <v>797</v>
      </c>
      <c r="D47" s="96">
        <v>2004</v>
      </c>
      <c r="E47" s="95" t="s">
        <v>1218</v>
      </c>
      <c r="F47" s="71"/>
      <c r="N47" s="192">
        <v>110</v>
      </c>
      <c r="O47" s="192"/>
      <c r="P47" s="192">
        <v>50</v>
      </c>
      <c r="Q47" s="192"/>
      <c r="R47" s="105">
        <f t="shared" si="1"/>
        <v>160</v>
      </c>
    </row>
    <row r="48" spans="1:18" ht="14.25" customHeight="1">
      <c r="A48" s="102">
        <v>51</v>
      </c>
      <c r="B48" s="101" t="s">
        <v>1224</v>
      </c>
      <c r="C48" s="89" t="s">
        <v>797</v>
      </c>
      <c r="D48" s="102">
        <v>2004</v>
      </c>
      <c r="E48" s="89" t="s">
        <v>892</v>
      </c>
      <c r="F48" s="71"/>
      <c r="N48" s="192">
        <v>110</v>
      </c>
      <c r="O48" s="192"/>
      <c r="P48" s="192">
        <v>50</v>
      </c>
      <c r="Q48" s="192"/>
      <c r="R48" s="105">
        <f t="shared" si="1"/>
        <v>160</v>
      </c>
    </row>
    <row r="49" spans="1:18" ht="13.9" customHeight="1">
      <c r="A49" s="102">
        <v>52</v>
      </c>
      <c r="B49" s="178" t="s">
        <v>1041</v>
      </c>
      <c r="C49" s="89" t="s">
        <v>745</v>
      </c>
      <c r="D49" s="102">
        <v>2004</v>
      </c>
      <c r="E49" s="89" t="s">
        <v>798</v>
      </c>
      <c r="F49" s="71"/>
      <c r="N49" s="207">
        <v>50</v>
      </c>
      <c r="O49" s="207">
        <v>50</v>
      </c>
      <c r="P49" s="207">
        <v>50</v>
      </c>
      <c r="Q49" s="207"/>
      <c r="R49" s="105">
        <f t="shared" si="1"/>
        <v>150</v>
      </c>
    </row>
    <row r="50" spans="1:18" ht="13.9" customHeight="1">
      <c r="A50" s="102">
        <v>53</v>
      </c>
      <c r="B50" s="101" t="s">
        <v>973</v>
      </c>
      <c r="C50" s="89" t="s">
        <v>745</v>
      </c>
      <c r="D50" s="90">
        <v>2001</v>
      </c>
      <c r="E50" s="89" t="s">
        <v>998</v>
      </c>
      <c r="K50" s="31"/>
      <c r="L50" s="9"/>
      <c r="M50" s="31"/>
      <c r="N50" s="206">
        <v>55</v>
      </c>
      <c r="O50" s="206">
        <v>90</v>
      </c>
      <c r="P50" s="206"/>
      <c r="Q50" s="206"/>
      <c r="R50" s="105">
        <f t="shared" si="1"/>
        <v>145</v>
      </c>
    </row>
    <row r="51" spans="1:18" ht="13.9" customHeight="1">
      <c r="A51" s="102">
        <v>54</v>
      </c>
      <c r="B51" s="101" t="s">
        <v>972</v>
      </c>
      <c r="C51" s="89" t="s">
        <v>745</v>
      </c>
      <c r="D51" s="90">
        <v>2001</v>
      </c>
      <c r="E51" s="89" t="s">
        <v>998</v>
      </c>
      <c r="F51" s="71"/>
      <c r="G51" s="10"/>
      <c r="H51" s="10"/>
      <c r="I51" s="10"/>
      <c r="K51" s="31"/>
      <c r="L51" s="9"/>
      <c r="M51" s="31"/>
      <c r="N51" s="207">
        <v>55</v>
      </c>
      <c r="O51" s="207">
        <v>90</v>
      </c>
      <c r="P51" s="207"/>
      <c r="Q51" s="207"/>
      <c r="R51" s="105">
        <f t="shared" si="1"/>
        <v>145</v>
      </c>
    </row>
    <row r="52" spans="1:18" ht="13.9" customHeight="1">
      <c r="A52" s="102">
        <v>55</v>
      </c>
      <c r="B52" s="101" t="s">
        <v>1120</v>
      </c>
      <c r="C52" s="95" t="s">
        <v>884</v>
      </c>
      <c r="D52" s="96">
        <v>2004</v>
      </c>
      <c r="E52" s="95" t="s">
        <v>895</v>
      </c>
      <c r="F52" s="10"/>
      <c r="G52" s="10"/>
      <c r="H52" s="10"/>
      <c r="I52" s="10"/>
      <c r="K52" s="31"/>
      <c r="L52" s="9"/>
      <c r="M52" s="31"/>
      <c r="N52" s="10"/>
      <c r="O52" s="10">
        <v>55</v>
      </c>
      <c r="P52" s="10">
        <v>90</v>
      </c>
      <c r="Q52" s="10"/>
      <c r="R52" s="105">
        <f t="shared" si="1"/>
        <v>145</v>
      </c>
    </row>
    <row r="53" spans="1:18" ht="13.9" customHeight="1">
      <c r="A53" s="102">
        <v>56</v>
      </c>
      <c r="B53" s="98" t="s">
        <v>909</v>
      </c>
      <c r="C53" s="92" t="s">
        <v>753</v>
      </c>
      <c r="D53" s="99">
        <v>2003</v>
      </c>
      <c r="E53" s="89" t="s">
        <v>871</v>
      </c>
      <c r="F53" s="10"/>
      <c r="G53" s="10"/>
      <c r="H53" s="10"/>
      <c r="I53" s="10"/>
      <c r="K53" s="31"/>
      <c r="L53" s="9"/>
      <c r="M53" s="31"/>
      <c r="N53" s="206">
        <v>55</v>
      </c>
      <c r="O53" s="206"/>
      <c r="P53" s="206"/>
      <c r="Q53" s="206">
        <v>90</v>
      </c>
      <c r="R53" s="105">
        <f t="shared" si="1"/>
        <v>145</v>
      </c>
    </row>
    <row r="54" spans="1:18" ht="13.9" customHeight="1">
      <c r="A54" s="102">
        <v>57</v>
      </c>
      <c r="B54" s="94" t="s">
        <v>1289</v>
      </c>
      <c r="C54" s="95" t="s">
        <v>1077</v>
      </c>
      <c r="D54" s="96">
        <v>2001</v>
      </c>
      <c r="E54" s="95" t="s">
        <v>1078</v>
      </c>
      <c r="F54" s="10"/>
      <c r="G54" s="10"/>
      <c r="H54" s="10"/>
      <c r="I54" s="10"/>
      <c r="K54" s="31"/>
      <c r="L54" s="9"/>
      <c r="M54" s="31"/>
      <c r="N54" s="10">
        <v>55</v>
      </c>
      <c r="O54" s="10"/>
      <c r="P54" s="10"/>
      <c r="Q54" s="10">
        <v>90</v>
      </c>
      <c r="R54" s="105">
        <f t="shared" si="1"/>
        <v>145</v>
      </c>
    </row>
    <row r="55" spans="1:18" ht="13.9" customHeight="1">
      <c r="A55" s="102">
        <v>58</v>
      </c>
      <c r="B55" s="91" t="s">
        <v>904</v>
      </c>
      <c r="C55" s="92" t="s">
        <v>749</v>
      </c>
      <c r="D55" s="93">
        <v>2003</v>
      </c>
      <c r="E55" s="89" t="s">
        <v>870</v>
      </c>
      <c r="F55" s="10"/>
      <c r="G55" s="10"/>
      <c r="H55" s="10"/>
      <c r="I55" s="10"/>
      <c r="K55" s="31"/>
      <c r="L55" s="9"/>
      <c r="M55" s="31"/>
      <c r="N55" s="192">
        <v>140</v>
      </c>
      <c r="O55" s="192"/>
      <c r="P55" s="192"/>
      <c r="Q55" s="192"/>
      <c r="R55" s="105">
        <f t="shared" si="1"/>
        <v>140</v>
      </c>
    </row>
    <row r="56" spans="1:18" ht="13.9" customHeight="1">
      <c r="A56" s="102">
        <v>59</v>
      </c>
      <c r="B56" s="101" t="s">
        <v>940</v>
      </c>
      <c r="C56" s="89" t="s">
        <v>748</v>
      </c>
      <c r="D56" s="102">
        <v>2003</v>
      </c>
      <c r="E56" s="89" t="s">
        <v>821</v>
      </c>
      <c r="F56" s="71"/>
      <c r="N56" s="192"/>
      <c r="O56" s="192">
        <v>140</v>
      </c>
      <c r="P56" s="192"/>
      <c r="Q56" s="192"/>
      <c r="R56" s="105">
        <f t="shared" si="1"/>
        <v>140</v>
      </c>
    </row>
    <row r="57" spans="1:18" ht="13.9" customHeight="1">
      <c r="A57" s="102">
        <v>60</v>
      </c>
      <c r="B57" s="127" t="s">
        <v>1120</v>
      </c>
      <c r="C57" s="128" t="s">
        <v>884</v>
      </c>
      <c r="D57" s="128">
        <v>2004</v>
      </c>
      <c r="E57" s="128" t="s">
        <v>895</v>
      </c>
      <c r="F57" s="71"/>
      <c r="N57" s="192">
        <v>50</v>
      </c>
      <c r="O57" s="192"/>
      <c r="P57" s="192"/>
      <c r="Q57" s="192">
        <v>50</v>
      </c>
      <c r="R57" s="105">
        <f t="shared" si="1"/>
        <v>100</v>
      </c>
    </row>
    <row r="58" spans="1:18" ht="13.9" customHeight="1">
      <c r="A58" s="102">
        <v>61</v>
      </c>
      <c r="B58" s="97" t="s">
        <v>927</v>
      </c>
      <c r="C58" s="92" t="s">
        <v>745</v>
      </c>
      <c r="D58" s="93">
        <v>2003</v>
      </c>
      <c r="E58" s="89" t="s">
        <v>998</v>
      </c>
      <c r="F58" s="10"/>
      <c r="G58" s="10"/>
      <c r="H58" s="10"/>
      <c r="I58" s="10"/>
      <c r="K58" s="31"/>
      <c r="L58" s="9"/>
      <c r="M58" s="31"/>
      <c r="N58" s="208">
        <v>90</v>
      </c>
      <c r="O58" s="208"/>
      <c r="P58" s="208"/>
      <c r="Q58" s="208"/>
      <c r="R58" s="105">
        <f t="shared" si="1"/>
        <v>90</v>
      </c>
    </row>
    <row r="59" spans="1:18" ht="13.9" customHeight="1">
      <c r="A59" s="102">
        <v>62</v>
      </c>
      <c r="B59" s="101" t="s">
        <v>982</v>
      </c>
      <c r="C59" s="89" t="s">
        <v>755</v>
      </c>
      <c r="D59" s="89" t="s">
        <v>243</v>
      </c>
      <c r="E59" s="89" t="s">
        <v>822</v>
      </c>
      <c r="F59" s="71"/>
      <c r="K59" s="31"/>
      <c r="L59" s="9"/>
      <c r="M59" s="31"/>
      <c r="N59" s="207">
        <v>90</v>
      </c>
      <c r="O59" s="207"/>
      <c r="P59" s="207"/>
      <c r="Q59" s="207"/>
      <c r="R59" s="105">
        <f t="shared" si="1"/>
        <v>90</v>
      </c>
    </row>
    <row r="60" spans="1:18" ht="13.9" customHeight="1">
      <c r="A60" s="102">
        <v>63</v>
      </c>
      <c r="B60" s="101" t="s">
        <v>981</v>
      </c>
      <c r="C60" s="89" t="s">
        <v>755</v>
      </c>
      <c r="D60" s="89" t="s">
        <v>243</v>
      </c>
      <c r="E60" s="89" t="s">
        <v>822</v>
      </c>
      <c r="F60" s="71"/>
      <c r="K60" s="31"/>
      <c r="L60" s="9"/>
      <c r="M60" s="31"/>
      <c r="N60" s="207">
        <v>90</v>
      </c>
      <c r="O60" s="207"/>
      <c r="P60" s="207"/>
      <c r="Q60" s="207"/>
      <c r="R60" s="105">
        <f t="shared" si="1"/>
        <v>90</v>
      </c>
    </row>
    <row r="61" spans="1:18" ht="13.9" customHeight="1">
      <c r="A61" s="102">
        <v>64</v>
      </c>
      <c r="B61" s="97" t="s">
        <v>1035</v>
      </c>
      <c r="C61" s="92" t="s">
        <v>745</v>
      </c>
      <c r="D61" s="93">
        <v>2003</v>
      </c>
      <c r="E61" s="89" t="s">
        <v>998</v>
      </c>
      <c r="F61" s="71"/>
      <c r="N61" s="207">
        <v>90</v>
      </c>
      <c r="O61" s="207"/>
      <c r="P61" s="207"/>
      <c r="Q61" s="207"/>
      <c r="R61" s="105">
        <f t="shared" si="1"/>
        <v>90</v>
      </c>
    </row>
    <row r="62" spans="1:18" ht="13.9" customHeight="1">
      <c r="A62" s="102">
        <v>65</v>
      </c>
      <c r="B62" s="178" t="s">
        <v>933</v>
      </c>
      <c r="C62" s="89" t="s">
        <v>748</v>
      </c>
      <c r="D62" s="89" t="s">
        <v>924</v>
      </c>
      <c r="E62" s="186" t="s">
        <v>821</v>
      </c>
      <c r="F62" s="10"/>
      <c r="G62" s="10"/>
      <c r="H62" s="10"/>
      <c r="I62" s="10"/>
      <c r="K62" s="31"/>
      <c r="L62" s="9"/>
      <c r="M62" s="31"/>
      <c r="N62" s="207"/>
      <c r="O62" s="207">
        <v>90</v>
      </c>
      <c r="P62" s="207"/>
      <c r="Q62" s="207"/>
      <c r="R62" s="105">
        <f t="shared" si="1"/>
        <v>90</v>
      </c>
    </row>
    <row r="63" spans="1:18" ht="13.9" customHeight="1">
      <c r="A63" s="102">
        <v>66</v>
      </c>
      <c r="B63" s="94" t="s">
        <v>1337</v>
      </c>
      <c r="C63" s="95" t="s">
        <v>748</v>
      </c>
      <c r="D63" s="96">
        <v>2002</v>
      </c>
      <c r="E63" s="95" t="s">
        <v>821</v>
      </c>
      <c r="F63" s="41"/>
      <c r="G63" s="41"/>
      <c r="H63" s="41"/>
      <c r="I63" s="41"/>
      <c r="J63" s="41"/>
      <c r="K63" s="41"/>
      <c r="L63" s="41"/>
      <c r="M63" s="41"/>
      <c r="N63" s="10"/>
      <c r="O63" s="10">
        <v>90</v>
      </c>
      <c r="P63" s="10"/>
      <c r="Q63" s="10"/>
      <c r="R63" s="105">
        <f t="shared" si="1"/>
        <v>90</v>
      </c>
    </row>
    <row r="64" spans="1:18" ht="13.9" customHeight="1">
      <c r="A64" s="102">
        <v>67</v>
      </c>
      <c r="B64" s="94" t="s">
        <v>1336</v>
      </c>
      <c r="C64" s="95" t="s">
        <v>883</v>
      </c>
      <c r="D64" s="96">
        <v>2003</v>
      </c>
      <c r="E64" s="95" t="s">
        <v>881</v>
      </c>
      <c r="F64" s="10"/>
      <c r="G64" s="10"/>
      <c r="H64" s="10"/>
      <c r="I64" s="10"/>
      <c r="K64" s="31"/>
      <c r="L64" s="9"/>
      <c r="M64" s="31"/>
      <c r="N64" s="10"/>
      <c r="O64" s="10">
        <v>90</v>
      </c>
      <c r="P64" s="10"/>
      <c r="Q64" s="10"/>
      <c r="R64" s="105">
        <f t="shared" si="1"/>
        <v>90</v>
      </c>
    </row>
    <row r="65" spans="1:18" ht="13.9" customHeight="1">
      <c r="A65" s="102">
        <v>68</v>
      </c>
      <c r="B65" s="238" t="s">
        <v>83</v>
      </c>
      <c r="C65" s="89" t="s">
        <v>800</v>
      </c>
      <c r="D65" s="102"/>
      <c r="E65" s="95" t="s">
        <v>1014</v>
      </c>
      <c r="F65" s="10"/>
      <c r="G65" s="10"/>
      <c r="H65" s="10"/>
      <c r="I65" s="10"/>
      <c r="K65" s="31"/>
      <c r="L65" s="9"/>
      <c r="M65" s="31"/>
      <c r="N65" s="10"/>
      <c r="O65" s="10">
        <v>90</v>
      </c>
      <c r="P65" s="10"/>
      <c r="Q65" s="10"/>
      <c r="R65" s="105">
        <f t="shared" si="1"/>
        <v>90</v>
      </c>
    </row>
    <row r="66" spans="1:18">
      <c r="A66" s="102">
        <v>69</v>
      </c>
      <c r="B66" s="176" t="s">
        <v>1338</v>
      </c>
      <c r="C66" s="113" t="s">
        <v>800</v>
      </c>
      <c r="D66" s="113"/>
      <c r="E66" s="177" t="s">
        <v>1014</v>
      </c>
      <c r="F66" s="10"/>
      <c r="G66" s="10"/>
      <c r="H66" s="10"/>
      <c r="I66" s="10"/>
      <c r="K66" s="31"/>
      <c r="L66" s="85"/>
      <c r="M66" s="68"/>
      <c r="N66" s="10"/>
      <c r="O66" s="10">
        <v>90</v>
      </c>
      <c r="P66" s="10"/>
      <c r="Q66" s="10"/>
      <c r="R66" s="105">
        <f t="shared" si="1"/>
        <v>90</v>
      </c>
    </row>
    <row r="67" spans="1:18">
      <c r="A67" s="102">
        <v>70</v>
      </c>
      <c r="B67" s="94" t="s">
        <v>1361</v>
      </c>
      <c r="C67" s="95" t="s">
        <v>745</v>
      </c>
      <c r="D67" s="96">
        <v>2003</v>
      </c>
      <c r="E67" s="95" t="s">
        <v>896</v>
      </c>
      <c r="F67" s="10"/>
      <c r="G67" s="10"/>
      <c r="H67" s="10"/>
      <c r="I67" s="10"/>
      <c r="K67" s="31"/>
      <c r="L67" s="85"/>
      <c r="M67" s="68"/>
      <c r="N67" s="10"/>
      <c r="O67" s="10"/>
      <c r="P67" s="10">
        <v>90</v>
      </c>
      <c r="Q67" s="10"/>
      <c r="R67" s="105">
        <f t="shared" si="1"/>
        <v>90</v>
      </c>
    </row>
    <row r="68" spans="1:18">
      <c r="A68" s="102">
        <v>71</v>
      </c>
      <c r="B68" s="101" t="s">
        <v>930</v>
      </c>
      <c r="C68" s="89" t="s">
        <v>745</v>
      </c>
      <c r="D68" s="102">
        <v>2002</v>
      </c>
      <c r="E68" s="89" t="s">
        <v>896</v>
      </c>
      <c r="F68" s="10"/>
      <c r="G68" s="10"/>
      <c r="H68" s="10"/>
      <c r="I68" s="10"/>
      <c r="K68" s="31"/>
      <c r="L68" s="85"/>
      <c r="M68" s="68"/>
      <c r="N68" s="10"/>
      <c r="O68" s="10"/>
      <c r="P68" s="10">
        <v>90</v>
      </c>
      <c r="Q68" s="10"/>
      <c r="R68" s="105">
        <f t="shared" si="1"/>
        <v>90</v>
      </c>
    </row>
    <row r="69" spans="1:18">
      <c r="A69" s="102">
        <v>72</v>
      </c>
      <c r="B69" s="94" t="s">
        <v>1360</v>
      </c>
      <c r="C69" s="95" t="s">
        <v>1204</v>
      </c>
      <c r="D69" s="96">
        <v>2002</v>
      </c>
      <c r="E69" s="95" t="s">
        <v>1205</v>
      </c>
      <c r="F69" s="10"/>
      <c r="G69" s="10"/>
      <c r="H69" s="10"/>
      <c r="I69" s="10"/>
      <c r="K69" s="31"/>
      <c r="L69" s="85"/>
      <c r="M69" s="68"/>
      <c r="N69" s="10"/>
      <c r="O69" s="10"/>
      <c r="P69" s="10">
        <v>90</v>
      </c>
      <c r="Q69" s="10"/>
      <c r="R69" s="105">
        <f t="shared" si="1"/>
        <v>90</v>
      </c>
    </row>
    <row r="70" spans="1:18">
      <c r="A70" s="102">
        <v>73</v>
      </c>
      <c r="B70" s="94" t="s">
        <v>1356</v>
      </c>
      <c r="C70" s="95" t="s">
        <v>1204</v>
      </c>
      <c r="D70" s="96">
        <v>2003</v>
      </c>
      <c r="E70" s="95" t="s">
        <v>1205</v>
      </c>
      <c r="F70" s="10"/>
      <c r="G70" s="10"/>
      <c r="H70" s="10"/>
      <c r="I70" s="10"/>
      <c r="K70" s="31"/>
      <c r="L70" s="85"/>
      <c r="M70" s="68"/>
      <c r="N70" s="10"/>
      <c r="O70" s="10"/>
      <c r="P70" s="10">
        <v>90</v>
      </c>
      <c r="Q70" s="10"/>
      <c r="R70" s="105">
        <f t="shared" si="1"/>
        <v>90</v>
      </c>
    </row>
    <row r="71" spans="1:18">
      <c r="A71" s="102">
        <v>74</v>
      </c>
      <c r="B71" s="94" t="s">
        <v>1357</v>
      </c>
      <c r="C71" s="95" t="s">
        <v>1353</v>
      </c>
      <c r="D71" s="96">
        <v>2002</v>
      </c>
      <c r="E71" s="95" t="s">
        <v>1363</v>
      </c>
      <c r="F71" s="10"/>
      <c r="G71" s="10"/>
      <c r="H71" s="10"/>
      <c r="I71" s="10"/>
      <c r="K71" s="31"/>
      <c r="L71" s="85"/>
      <c r="M71" s="68"/>
      <c r="N71" s="10"/>
      <c r="O71" s="10"/>
      <c r="P71" s="10">
        <v>90</v>
      </c>
      <c r="Q71" s="10"/>
      <c r="R71" s="105">
        <f t="shared" si="1"/>
        <v>90</v>
      </c>
    </row>
    <row r="72" spans="1:18">
      <c r="A72" s="102">
        <v>75</v>
      </c>
      <c r="B72" s="101" t="s">
        <v>1368</v>
      </c>
      <c r="C72" s="95" t="s">
        <v>1353</v>
      </c>
      <c r="D72" s="102">
        <v>2005</v>
      </c>
      <c r="E72" s="95" t="s">
        <v>1363</v>
      </c>
      <c r="F72" s="10"/>
      <c r="G72" s="10"/>
      <c r="H72" s="10"/>
      <c r="I72" s="10"/>
      <c r="K72" s="31"/>
      <c r="L72" s="85"/>
      <c r="M72" s="68"/>
      <c r="N72" s="10"/>
      <c r="O72" s="10"/>
      <c r="P72" s="10">
        <v>90</v>
      </c>
      <c r="Q72" s="10"/>
      <c r="R72" s="105">
        <f t="shared" si="1"/>
        <v>90</v>
      </c>
    </row>
    <row r="73" spans="1:18">
      <c r="A73" s="102">
        <v>76</v>
      </c>
      <c r="B73" s="94" t="s">
        <v>1300</v>
      </c>
      <c r="C73" s="95" t="s">
        <v>884</v>
      </c>
      <c r="D73" s="96">
        <v>2003</v>
      </c>
      <c r="E73" s="95" t="s">
        <v>1244</v>
      </c>
      <c r="F73" s="10"/>
      <c r="G73" s="10"/>
      <c r="H73" s="10"/>
      <c r="I73" s="10"/>
      <c r="K73" s="31"/>
      <c r="L73" s="85"/>
      <c r="M73" s="68"/>
      <c r="N73" s="10"/>
      <c r="O73" s="10"/>
      <c r="P73" s="10"/>
      <c r="Q73" s="10">
        <v>90</v>
      </c>
      <c r="R73" s="105">
        <f t="shared" si="1"/>
        <v>90</v>
      </c>
    </row>
    <row r="74" spans="1:18">
      <c r="A74" s="102">
        <v>77</v>
      </c>
      <c r="B74" s="127" t="s">
        <v>1386</v>
      </c>
      <c r="C74" s="128" t="s">
        <v>1353</v>
      </c>
      <c r="D74" s="128">
        <v>2004</v>
      </c>
      <c r="E74" s="202" t="s">
        <v>1363</v>
      </c>
      <c r="F74" s="71"/>
      <c r="L74" s="19"/>
      <c r="M74" s="74"/>
      <c r="N74" s="38"/>
      <c r="O74" s="38"/>
      <c r="P74" s="235">
        <v>75</v>
      </c>
      <c r="Q74" s="235"/>
      <c r="R74" s="105">
        <f t="shared" si="1"/>
        <v>75</v>
      </c>
    </row>
    <row r="75" spans="1:18">
      <c r="A75" s="102">
        <v>78</v>
      </c>
      <c r="B75" s="101" t="s">
        <v>979</v>
      </c>
      <c r="C75" s="89" t="s">
        <v>751</v>
      </c>
      <c r="D75" s="89" t="s">
        <v>782</v>
      </c>
      <c r="E75" s="89" t="s">
        <v>898</v>
      </c>
      <c r="F75" s="71"/>
      <c r="G75" s="10"/>
      <c r="H75" s="10"/>
      <c r="I75" s="10"/>
      <c r="K75" s="31"/>
      <c r="L75" s="85"/>
      <c r="M75" s="68"/>
      <c r="N75" s="207">
        <v>55</v>
      </c>
      <c r="O75" s="207"/>
      <c r="P75" s="207"/>
      <c r="Q75" s="207"/>
      <c r="R75" s="105">
        <f t="shared" si="1"/>
        <v>55</v>
      </c>
    </row>
    <row r="76" spans="1:18">
      <c r="A76" s="102">
        <v>79</v>
      </c>
      <c r="B76" s="94" t="s">
        <v>1076</v>
      </c>
      <c r="C76" s="95" t="s">
        <v>755</v>
      </c>
      <c r="D76" s="96">
        <v>2003</v>
      </c>
      <c r="E76" s="95" t="s">
        <v>822</v>
      </c>
      <c r="F76" s="71"/>
      <c r="L76" s="84"/>
      <c r="M76" s="74"/>
      <c r="N76" s="192">
        <v>55</v>
      </c>
      <c r="O76" s="192"/>
      <c r="P76" s="192"/>
      <c r="Q76" s="192"/>
      <c r="R76" s="105">
        <f t="shared" si="1"/>
        <v>55</v>
      </c>
    </row>
    <row r="77" spans="1:18">
      <c r="A77" s="102">
        <v>80</v>
      </c>
      <c r="B77" s="94" t="s">
        <v>1061</v>
      </c>
      <c r="C77" s="95" t="s">
        <v>885</v>
      </c>
      <c r="D77" s="96">
        <v>2000</v>
      </c>
      <c r="E77" s="95" t="s">
        <v>871</v>
      </c>
      <c r="F77" s="10"/>
      <c r="G77" s="10"/>
      <c r="H77" s="10"/>
      <c r="I77" s="10"/>
      <c r="K77" s="31"/>
      <c r="L77" s="85"/>
      <c r="M77" s="68"/>
      <c r="N77" s="206">
        <v>55</v>
      </c>
      <c r="O77" s="206"/>
      <c r="P77" s="206"/>
      <c r="Q77" s="206"/>
      <c r="R77" s="105">
        <f t="shared" si="1"/>
        <v>55</v>
      </c>
    </row>
    <row r="78" spans="1:18">
      <c r="A78" s="102">
        <v>81</v>
      </c>
      <c r="B78" s="94" t="s">
        <v>1301</v>
      </c>
      <c r="C78" s="95" t="s">
        <v>1270</v>
      </c>
      <c r="D78" s="96">
        <v>1971</v>
      </c>
      <c r="E78" s="95" t="s">
        <v>1302</v>
      </c>
      <c r="F78" s="67"/>
      <c r="G78" s="67"/>
      <c r="H78" s="67"/>
      <c r="I78" s="67"/>
      <c r="J78" s="67"/>
      <c r="K78" s="67"/>
      <c r="L78" s="85"/>
      <c r="M78" s="68"/>
      <c r="N78" s="10">
        <v>55</v>
      </c>
      <c r="O78" s="10"/>
      <c r="P78" s="10"/>
      <c r="Q78" s="10"/>
      <c r="R78" s="105">
        <f t="shared" si="1"/>
        <v>55</v>
      </c>
    </row>
    <row r="79" spans="1:18">
      <c r="A79" s="102">
        <v>82</v>
      </c>
      <c r="B79" s="94" t="s">
        <v>1303</v>
      </c>
      <c r="C79" s="95" t="s">
        <v>1270</v>
      </c>
      <c r="D79" s="96">
        <v>1984</v>
      </c>
      <c r="E79" s="95" t="s">
        <v>1302</v>
      </c>
      <c r="K79" s="31"/>
      <c r="L79" s="85"/>
      <c r="M79" s="68"/>
      <c r="N79" s="10">
        <v>55</v>
      </c>
      <c r="O79" s="10"/>
      <c r="P79" s="10"/>
      <c r="Q79" s="10"/>
      <c r="R79" s="105">
        <f t="shared" si="1"/>
        <v>55</v>
      </c>
    </row>
    <row r="80" spans="1:18">
      <c r="A80" s="102">
        <v>83</v>
      </c>
      <c r="B80" s="94" t="s">
        <v>1295</v>
      </c>
      <c r="C80" s="95" t="s">
        <v>755</v>
      </c>
      <c r="D80" s="96">
        <v>2001</v>
      </c>
      <c r="E80" s="95" t="s">
        <v>822</v>
      </c>
      <c r="F80" s="10"/>
      <c r="G80" s="10"/>
      <c r="H80" s="10"/>
      <c r="I80" s="10"/>
      <c r="K80" s="31"/>
      <c r="L80" s="85"/>
      <c r="M80" s="68"/>
      <c r="N80" s="10">
        <v>55</v>
      </c>
      <c r="O80" s="10"/>
      <c r="P80" s="10"/>
      <c r="Q80" s="10"/>
      <c r="R80" s="105">
        <f t="shared" si="1"/>
        <v>55</v>
      </c>
    </row>
    <row r="81" spans="1:18">
      <c r="A81" s="102">
        <v>84</v>
      </c>
      <c r="B81" s="94" t="s">
        <v>1304</v>
      </c>
      <c r="C81" s="95" t="s">
        <v>751</v>
      </c>
      <c r="D81" s="96">
        <v>1997</v>
      </c>
      <c r="E81" s="95" t="s">
        <v>898</v>
      </c>
      <c r="F81" s="10"/>
      <c r="G81" s="10"/>
      <c r="H81" s="10"/>
      <c r="I81" s="10"/>
      <c r="K81" s="31"/>
      <c r="L81" s="85"/>
      <c r="M81" s="68"/>
      <c r="N81" s="10">
        <v>55</v>
      </c>
      <c r="O81" s="10"/>
      <c r="P81" s="10"/>
      <c r="Q81" s="10"/>
      <c r="R81" s="105">
        <f t="shared" si="1"/>
        <v>55</v>
      </c>
    </row>
    <row r="82" spans="1:18">
      <c r="A82" s="102">
        <v>85</v>
      </c>
      <c r="B82" s="94" t="s">
        <v>1135</v>
      </c>
      <c r="C82" s="95" t="s">
        <v>1077</v>
      </c>
      <c r="D82" s="96">
        <v>2005</v>
      </c>
      <c r="E82" s="95" t="s">
        <v>1078</v>
      </c>
      <c r="F82" s="7"/>
      <c r="G82" s="7"/>
      <c r="H82" s="7"/>
      <c r="I82" s="7"/>
      <c r="K82" s="31"/>
      <c r="L82" s="9"/>
      <c r="M82" s="68"/>
      <c r="N82" s="10">
        <v>55</v>
      </c>
      <c r="O82" s="10"/>
      <c r="P82" s="10"/>
      <c r="Q82" s="10"/>
      <c r="R82" s="105">
        <f t="shared" si="1"/>
        <v>55</v>
      </c>
    </row>
    <row r="83" spans="1:18">
      <c r="A83" s="102">
        <v>86</v>
      </c>
      <c r="B83" s="94" t="s">
        <v>1292</v>
      </c>
      <c r="C83" s="95" t="s">
        <v>1077</v>
      </c>
      <c r="D83" s="96">
        <v>1973</v>
      </c>
      <c r="E83" s="95" t="s">
        <v>1078</v>
      </c>
      <c r="F83" s="248"/>
      <c r="G83" s="248"/>
      <c r="H83" s="248"/>
      <c r="I83" s="248"/>
      <c r="J83" s="67"/>
      <c r="K83" s="67"/>
      <c r="L83" s="67"/>
      <c r="M83" s="249"/>
      <c r="N83" s="10">
        <v>55</v>
      </c>
      <c r="O83" s="10"/>
      <c r="P83" s="10"/>
      <c r="Q83" s="10"/>
      <c r="R83" s="105">
        <f t="shared" si="1"/>
        <v>55</v>
      </c>
    </row>
    <row r="84" spans="1:18">
      <c r="A84" s="102">
        <v>87</v>
      </c>
      <c r="B84" s="94" t="s">
        <v>1294</v>
      </c>
      <c r="C84" s="95" t="s">
        <v>754</v>
      </c>
      <c r="D84" s="96">
        <v>2000</v>
      </c>
      <c r="E84" s="95" t="s">
        <v>1064</v>
      </c>
      <c r="F84" s="10"/>
      <c r="G84" s="10"/>
      <c r="H84" s="10"/>
      <c r="I84" s="10"/>
      <c r="K84" s="31"/>
      <c r="L84" s="85"/>
      <c r="M84" s="68"/>
      <c r="N84" s="10">
        <v>55</v>
      </c>
      <c r="O84" s="10"/>
      <c r="P84" s="10"/>
      <c r="Q84" s="10"/>
      <c r="R84" s="105">
        <f t="shared" si="1"/>
        <v>55</v>
      </c>
    </row>
    <row r="85" spans="1:18">
      <c r="A85" s="102">
        <v>88</v>
      </c>
      <c r="B85" s="261" t="s">
        <v>1233</v>
      </c>
      <c r="C85" s="171" t="s">
        <v>745</v>
      </c>
      <c r="D85" s="172">
        <v>2004</v>
      </c>
      <c r="E85" s="174" t="s">
        <v>896</v>
      </c>
      <c r="F85" s="10"/>
      <c r="G85" s="10"/>
      <c r="H85" s="10"/>
      <c r="I85" s="10"/>
      <c r="K85" s="31"/>
      <c r="L85" s="85"/>
      <c r="M85" s="68"/>
      <c r="N85" s="10"/>
      <c r="O85" s="10">
        <v>55</v>
      </c>
      <c r="P85" s="10"/>
      <c r="Q85" s="10"/>
      <c r="R85" s="105">
        <f t="shared" si="1"/>
        <v>55</v>
      </c>
    </row>
    <row r="86" spans="1:18">
      <c r="A86" s="102">
        <v>89</v>
      </c>
      <c r="B86" s="127" t="s">
        <v>1156</v>
      </c>
      <c r="C86" s="128" t="s">
        <v>745</v>
      </c>
      <c r="D86" s="128">
        <v>2004</v>
      </c>
      <c r="E86" s="128" t="s">
        <v>896</v>
      </c>
      <c r="N86" s="9">
        <v>50</v>
      </c>
      <c r="R86" s="105">
        <f t="shared" si="1"/>
        <v>50</v>
      </c>
    </row>
    <row r="87" spans="1:18">
      <c r="A87" s="102">
        <v>90</v>
      </c>
      <c r="B87" s="156" t="s">
        <v>949</v>
      </c>
      <c r="C87" s="147" t="s">
        <v>745</v>
      </c>
      <c r="D87" s="134">
        <v>2004</v>
      </c>
      <c r="E87" s="100" t="s">
        <v>798</v>
      </c>
      <c r="O87" s="9">
        <v>50</v>
      </c>
      <c r="R87" s="105">
        <f t="shared" si="1"/>
        <v>50</v>
      </c>
    </row>
  </sheetData>
  <autoFilter ref="B1:R85">
    <sortState ref="B2:R87">
      <sortCondition descending="1" ref="R1:R85"/>
    </sortState>
  </autoFilter>
  <phoneticPr fontId="0" type="noConversion"/>
  <pageMargins left="0.75" right="0.75" top="1" bottom="1" header="0.5" footer="0.5"/>
  <pageSetup paperSize="9" scale="76" fitToHeight="0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85"/>
  <sheetViews>
    <sheetView zoomScale="90" zoomScaleNormal="90" workbookViewId="0">
      <pane xSplit="5" ySplit="1" topLeftCell="F62" activePane="bottomRight" state="frozen"/>
      <selection pane="topRight" activeCell="F1" sqref="F1"/>
      <selection pane="bottomLeft" activeCell="A2" sqref="A2"/>
      <selection pane="bottomRight" activeCell="U15" sqref="U15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7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5" width="7.85546875" style="9" customWidth="1"/>
    <col min="16" max="16" width="9.7109375" style="9" customWidth="1"/>
    <col min="17" max="17" width="5.7109375" style="105" customWidth="1"/>
    <col min="18" max="16384" width="8.85546875" style="3"/>
  </cols>
  <sheetData>
    <row r="1" spans="1:17" ht="84" customHeight="1">
      <c r="A1" s="168" t="s">
        <v>363</v>
      </c>
      <c r="B1" s="166" t="s">
        <v>364</v>
      </c>
      <c r="C1" s="167" t="s">
        <v>731</v>
      </c>
      <c r="D1" s="168" t="s">
        <v>366</v>
      </c>
      <c r="E1" s="169" t="s">
        <v>367</v>
      </c>
      <c r="F1" s="2" t="s">
        <v>368</v>
      </c>
      <c r="G1" s="2" t="s">
        <v>379</v>
      </c>
      <c r="H1" s="2" t="s">
        <v>385</v>
      </c>
      <c r="I1" s="2" t="s">
        <v>386</v>
      </c>
      <c r="J1" s="2" t="s">
        <v>241</v>
      </c>
      <c r="L1" s="47" t="s">
        <v>361</v>
      </c>
      <c r="N1" s="75" t="s">
        <v>1309</v>
      </c>
      <c r="O1" s="75" t="s">
        <v>1344</v>
      </c>
      <c r="P1" s="70" t="s">
        <v>1399</v>
      </c>
      <c r="Q1" s="104" t="s">
        <v>1342</v>
      </c>
    </row>
    <row r="2" spans="1:17" ht="13.9" customHeight="1">
      <c r="A2" s="102">
        <v>1</v>
      </c>
      <c r="B2" s="91" t="s">
        <v>788</v>
      </c>
      <c r="C2" s="197" t="s">
        <v>745</v>
      </c>
      <c r="D2" s="197">
        <v>1999</v>
      </c>
      <c r="E2" s="197" t="s">
        <v>869</v>
      </c>
      <c r="F2" s="10"/>
      <c r="G2" s="10"/>
      <c r="H2" s="10"/>
      <c r="I2" s="10"/>
      <c r="K2" s="31"/>
      <c r="L2" s="9"/>
      <c r="M2" s="31"/>
      <c r="N2" s="206">
        <v>175</v>
      </c>
      <c r="O2" s="206">
        <v>250</v>
      </c>
      <c r="P2" s="206">
        <v>250</v>
      </c>
      <c r="Q2" s="105">
        <f t="shared" ref="Q2:Q33" si="0">SUM(F2:P2)</f>
        <v>675</v>
      </c>
    </row>
    <row r="3" spans="1:17" ht="14.25" customHeight="1">
      <c r="A3" s="102">
        <v>2</v>
      </c>
      <c r="B3" s="94" t="s">
        <v>840</v>
      </c>
      <c r="C3" s="95" t="s">
        <v>884</v>
      </c>
      <c r="D3" s="96">
        <v>1986</v>
      </c>
      <c r="E3" s="95" t="s">
        <v>895</v>
      </c>
      <c r="N3" s="207">
        <v>250</v>
      </c>
      <c r="O3" s="207">
        <v>175</v>
      </c>
      <c r="P3" s="207">
        <v>215</v>
      </c>
      <c r="Q3" s="105">
        <f t="shared" si="0"/>
        <v>640</v>
      </c>
    </row>
    <row r="4" spans="1:17" ht="13.9" customHeight="1">
      <c r="A4" s="102">
        <v>3</v>
      </c>
      <c r="B4" s="91" t="s">
        <v>729</v>
      </c>
      <c r="C4" s="124" t="s">
        <v>745</v>
      </c>
      <c r="D4" s="124">
        <v>2003</v>
      </c>
      <c r="E4" s="110" t="s">
        <v>886</v>
      </c>
      <c r="N4" s="192">
        <v>140</v>
      </c>
      <c r="O4" s="192">
        <v>140</v>
      </c>
      <c r="P4" s="192">
        <v>140</v>
      </c>
      <c r="Q4" s="105">
        <f t="shared" si="0"/>
        <v>420</v>
      </c>
    </row>
    <row r="5" spans="1:17" ht="13.9" customHeight="1">
      <c r="A5" s="102">
        <v>4</v>
      </c>
      <c r="B5" s="91" t="s">
        <v>759</v>
      </c>
      <c r="C5" s="92" t="s">
        <v>744</v>
      </c>
      <c r="D5" s="93">
        <v>1999</v>
      </c>
      <c r="E5" s="117" t="s">
        <v>876</v>
      </c>
      <c r="N5" s="207">
        <v>140</v>
      </c>
      <c r="O5" s="207">
        <v>90</v>
      </c>
      <c r="P5" s="207">
        <v>175</v>
      </c>
      <c r="Q5" s="105">
        <f t="shared" si="0"/>
        <v>405</v>
      </c>
    </row>
    <row r="6" spans="1:17" ht="13.9" customHeight="1">
      <c r="A6" s="102">
        <v>5</v>
      </c>
      <c r="B6" s="91" t="s">
        <v>739</v>
      </c>
      <c r="C6" s="93" t="s">
        <v>747</v>
      </c>
      <c r="D6" s="93">
        <v>2004</v>
      </c>
      <c r="E6" s="117" t="s">
        <v>875</v>
      </c>
      <c r="N6" s="192">
        <v>50</v>
      </c>
      <c r="O6" s="192">
        <v>200</v>
      </c>
      <c r="P6" s="192">
        <v>140</v>
      </c>
      <c r="Q6" s="105">
        <f t="shared" si="0"/>
        <v>390</v>
      </c>
    </row>
    <row r="7" spans="1:17" ht="13.9" customHeight="1">
      <c r="A7" s="102">
        <v>7</v>
      </c>
      <c r="B7" s="91" t="s">
        <v>766</v>
      </c>
      <c r="C7" s="92" t="s">
        <v>745</v>
      </c>
      <c r="D7" s="93">
        <v>1997</v>
      </c>
      <c r="E7" s="117" t="s">
        <v>470</v>
      </c>
      <c r="F7" s="71"/>
      <c r="N7" s="207">
        <v>90</v>
      </c>
      <c r="O7" s="207">
        <v>140</v>
      </c>
      <c r="P7" s="207">
        <v>140</v>
      </c>
      <c r="Q7" s="105">
        <f t="shared" si="0"/>
        <v>370</v>
      </c>
    </row>
    <row r="8" spans="1:17" ht="13.9" customHeight="1">
      <c r="A8" s="102">
        <v>8</v>
      </c>
      <c r="B8" s="94" t="s">
        <v>1149</v>
      </c>
      <c r="C8" s="95" t="s">
        <v>745</v>
      </c>
      <c r="D8" s="96">
        <v>1970</v>
      </c>
      <c r="E8" s="95" t="s">
        <v>1181</v>
      </c>
      <c r="N8" s="9">
        <v>215</v>
      </c>
      <c r="P8" s="9">
        <v>140</v>
      </c>
      <c r="Q8" s="105">
        <f t="shared" si="0"/>
        <v>355</v>
      </c>
    </row>
    <row r="9" spans="1:17" ht="13.9" customHeight="1">
      <c r="A9" s="102">
        <v>9</v>
      </c>
      <c r="B9" s="118" t="s">
        <v>666</v>
      </c>
      <c r="C9" s="113" t="s">
        <v>745</v>
      </c>
      <c r="D9" s="102">
        <v>2004</v>
      </c>
      <c r="E9" s="119" t="s">
        <v>886</v>
      </c>
      <c r="N9" s="192">
        <v>110</v>
      </c>
      <c r="O9" s="192">
        <v>170</v>
      </c>
      <c r="P9" s="192">
        <v>75</v>
      </c>
      <c r="Q9" s="105">
        <f t="shared" si="0"/>
        <v>355</v>
      </c>
    </row>
    <row r="10" spans="1:17" ht="13.9" customHeight="1">
      <c r="A10" s="102">
        <v>10</v>
      </c>
      <c r="B10" s="91" t="s">
        <v>288</v>
      </c>
      <c r="C10" s="93" t="s">
        <v>744</v>
      </c>
      <c r="D10" s="93">
        <v>2004</v>
      </c>
      <c r="E10" s="110" t="s">
        <v>876</v>
      </c>
      <c r="N10" s="192">
        <v>140</v>
      </c>
      <c r="O10" s="192">
        <v>140</v>
      </c>
      <c r="P10" s="192">
        <v>75</v>
      </c>
      <c r="Q10" s="105">
        <f t="shared" si="0"/>
        <v>355</v>
      </c>
    </row>
    <row r="11" spans="1:17" ht="13.9" customHeight="1">
      <c r="A11" s="102">
        <v>11</v>
      </c>
      <c r="B11" s="91" t="s">
        <v>762</v>
      </c>
      <c r="C11" s="92" t="s">
        <v>755</v>
      </c>
      <c r="D11" s="93">
        <v>1995</v>
      </c>
      <c r="E11" s="89" t="s">
        <v>822</v>
      </c>
      <c r="F11" s="10"/>
      <c r="G11" s="10"/>
      <c r="H11" s="10"/>
      <c r="I11" s="10"/>
      <c r="K11" s="31"/>
      <c r="L11" s="9"/>
      <c r="M11" s="31"/>
      <c r="N11" s="206">
        <v>175</v>
      </c>
      <c r="O11" s="206">
        <v>175</v>
      </c>
      <c r="P11" s="206"/>
      <c r="Q11" s="105">
        <f t="shared" si="0"/>
        <v>350</v>
      </c>
    </row>
    <row r="12" spans="1:17" ht="13.9" customHeight="1">
      <c r="A12" s="102">
        <v>13</v>
      </c>
      <c r="B12" s="118" t="s">
        <v>835</v>
      </c>
      <c r="C12" s="113" t="s">
        <v>747</v>
      </c>
      <c r="D12" s="113">
        <v>2004</v>
      </c>
      <c r="E12" s="117" t="s">
        <v>875</v>
      </c>
      <c r="N12" s="192">
        <v>75</v>
      </c>
      <c r="O12" s="192">
        <v>140</v>
      </c>
      <c r="P12" s="192">
        <v>110</v>
      </c>
      <c r="Q12" s="105">
        <f t="shared" si="0"/>
        <v>325</v>
      </c>
    </row>
    <row r="13" spans="1:17" ht="13.9" customHeight="1">
      <c r="A13" s="102">
        <v>14</v>
      </c>
      <c r="B13" s="91" t="s">
        <v>767</v>
      </c>
      <c r="C13" s="92" t="s">
        <v>744</v>
      </c>
      <c r="D13" s="93">
        <v>2001</v>
      </c>
      <c r="E13" s="117" t="s">
        <v>876</v>
      </c>
      <c r="N13" s="207">
        <v>90</v>
      </c>
      <c r="O13" s="207">
        <v>55</v>
      </c>
      <c r="P13" s="207">
        <v>140</v>
      </c>
      <c r="Q13" s="105">
        <f t="shared" si="0"/>
        <v>285</v>
      </c>
    </row>
    <row r="14" spans="1:17" ht="13.9" customHeight="1">
      <c r="A14" s="102">
        <v>15</v>
      </c>
      <c r="B14" s="91" t="s">
        <v>764</v>
      </c>
      <c r="C14" s="92" t="s">
        <v>757</v>
      </c>
      <c r="D14" s="93">
        <v>1999</v>
      </c>
      <c r="E14" s="89" t="s">
        <v>1056</v>
      </c>
      <c r="F14" s="71"/>
      <c r="G14" s="10"/>
      <c r="H14" s="10"/>
      <c r="I14" s="10"/>
      <c r="K14" s="31"/>
      <c r="L14" s="9"/>
      <c r="M14" s="31"/>
      <c r="N14" s="207">
        <v>55</v>
      </c>
      <c r="O14" s="207">
        <v>140</v>
      </c>
      <c r="P14" s="207">
        <v>55</v>
      </c>
      <c r="Q14" s="105">
        <f t="shared" si="0"/>
        <v>250</v>
      </c>
    </row>
    <row r="15" spans="1:17" ht="13.9" customHeight="1">
      <c r="A15" s="102">
        <v>16</v>
      </c>
      <c r="B15" s="198" t="s">
        <v>792</v>
      </c>
      <c r="C15" s="89" t="s">
        <v>758</v>
      </c>
      <c r="D15" s="102">
        <v>2002</v>
      </c>
      <c r="E15" s="110" t="s">
        <v>878</v>
      </c>
      <c r="F15" s="10"/>
      <c r="G15" s="10"/>
      <c r="H15" s="10"/>
      <c r="I15" s="10"/>
      <c r="K15" s="31"/>
      <c r="L15" s="9"/>
      <c r="M15" s="31"/>
      <c r="N15" s="206">
        <v>90</v>
      </c>
      <c r="O15" s="206">
        <v>55</v>
      </c>
      <c r="P15" s="206">
        <v>90</v>
      </c>
      <c r="Q15" s="105">
        <f t="shared" si="0"/>
        <v>235</v>
      </c>
    </row>
    <row r="16" spans="1:17" ht="13.9" customHeight="1">
      <c r="A16" s="102">
        <v>17</v>
      </c>
      <c r="B16" s="88" t="s">
        <v>849</v>
      </c>
      <c r="C16" s="89" t="s">
        <v>745</v>
      </c>
      <c r="D16" s="89" t="s">
        <v>781</v>
      </c>
      <c r="E16" s="117" t="s">
        <v>470</v>
      </c>
      <c r="F16" s="71"/>
      <c r="N16" s="207">
        <v>55</v>
      </c>
      <c r="O16" s="207">
        <v>90</v>
      </c>
      <c r="P16" s="207">
        <v>90</v>
      </c>
      <c r="Q16" s="105">
        <f t="shared" si="0"/>
        <v>235</v>
      </c>
    </row>
    <row r="17" spans="1:17" ht="13.9" customHeight="1">
      <c r="A17" s="102">
        <v>18</v>
      </c>
      <c r="B17" s="91" t="s">
        <v>304</v>
      </c>
      <c r="C17" s="93" t="s">
        <v>750</v>
      </c>
      <c r="D17" s="93">
        <v>2002</v>
      </c>
      <c r="E17" s="117" t="s">
        <v>325</v>
      </c>
      <c r="F17" s="10"/>
      <c r="G17" s="10"/>
      <c r="H17" s="10"/>
      <c r="I17" s="10"/>
      <c r="K17" s="31"/>
      <c r="L17" s="9"/>
      <c r="M17" s="31"/>
      <c r="N17" s="206">
        <v>140</v>
      </c>
      <c r="O17" s="206"/>
      <c r="P17" s="206">
        <v>90</v>
      </c>
      <c r="Q17" s="105">
        <f t="shared" si="0"/>
        <v>230</v>
      </c>
    </row>
    <row r="18" spans="1:17" ht="13.9" customHeight="1">
      <c r="A18" s="102">
        <v>19</v>
      </c>
      <c r="B18" s="118" t="s">
        <v>834</v>
      </c>
      <c r="C18" s="89" t="s">
        <v>757</v>
      </c>
      <c r="D18" s="102">
        <v>2004</v>
      </c>
      <c r="E18" s="110" t="s">
        <v>872</v>
      </c>
      <c r="L18" s="84"/>
      <c r="M18" s="74"/>
      <c r="N18" s="266"/>
      <c r="O18" s="267">
        <v>110</v>
      </c>
      <c r="P18" s="267">
        <v>110</v>
      </c>
      <c r="Q18" s="105">
        <f t="shared" si="0"/>
        <v>220</v>
      </c>
    </row>
    <row r="19" spans="1:17" ht="13.9" customHeight="1">
      <c r="A19" s="102">
        <v>20</v>
      </c>
      <c r="B19" s="91" t="s">
        <v>328</v>
      </c>
      <c r="C19" s="93" t="s">
        <v>752</v>
      </c>
      <c r="D19" s="93">
        <v>2002</v>
      </c>
      <c r="E19" s="110" t="s">
        <v>873</v>
      </c>
      <c r="L19" s="84"/>
      <c r="M19" s="74"/>
      <c r="N19" s="82"/>
      <c r="O19" s="82">
        <v>215</v>
      </c>
      <c r="P19" s="82"/>
      <c r="Q19" s="105">
        <f t="shared" si="0"/>
        <v>215</v>
      </c>
    </row>
    <row r="20" spans="1:17" ht="13.9" customHeight="1">
      <c r="A20" s="102">
        <v>21</v>
      </c>
      <c r="B20" s="118" t="s">
        <v>805</v>
      </c>
      <c r="C20" s="122" t="s">
        <v>745</v>
      </c>
      <c r="D20" s="122">
        <v>2003</v>
      </c>
      <c r="E20" s="123" t="s">
        <v>866</v>
      </c>
      <c r="L20" s="84"/>
      <c r="M20" s="74"/>
      <c r="N20" s="222">
        <v>55</v>
      </c>
      <c r="O20" s="222">
        <v>90</v>
      </c>
      <c r="P20" s="222">
        <v>55</v>
      </c>
      <c r="Q20" s="105">
        <f t="shared" si="0"/>
        <v>200</v>
      </c>
    </row>
    <row r="21" spans="1:17" ht="13.9" customHeight="1">
      <c r="A21" s="102">
        <v>22</v>
      </c>
      <c r="B21" s="94" t="s">
        <v>1305</v>
      </c>
      <c r="C21" s="95" t="s">
        <v>976</v>
      </c>
      <c r="D21" s="96">
        <v>1987</v>
      </c>
      <c r="E21" s="95" t="s">
        <v>1334</v>
      </c>
      <c r="L21" s="84"/>
      <c r="M21" s="74"/>
      <c r="N21" s="82">
        <v>55</v>
      </c>
      <c r="O21" s="82">
        <v>90</v>
      </c>
      <c r="P21" s="82">
        <v>55</v>
      </c>
      <c r="Q21" s="105">
        <f t="shared" si="0"/>
        <v>200</v>
      </c>
    </row>
    <row r="22" spans="1:17" ht="13.9" customHeight="1">
      <c r="A22" s="102">
        <v>23</v>
      </c>
      <c r="B22" s="91" t="s">
        <v>736</v>
      </c>
      <c r="C22" s="93" t="s">
        <v>745</v>
      </c>
      <c r="D22" s="93">
        <v>2004</v>
      </c>
      <c r="E22" s="110" t="s">
        <v>1047</v>
      </c>
      <c r="L22" s="84"/>
      <c r="M22" s="74"/>
      <c r="N22" s="222">
        <v>75</v>
      </c>
      <c r="O22" s="222">
        <v>75</v>
      </c>
      <c r="P22" s="222">
        <v>50</v>
      </c>
      <c r="Q22" s="105">
        <f t="shared" si="0"/>
        <v>200</v>
      </c>
    </row>
    <row r="23" spans="1:17" ht="13.9" customHeight="1">
      <c r="A23" s="102">
        <v>24</v>
      </c>
      <c r="B23" s="94" t="s">
        <v>1095</v>
      </c>
      <c r="C23" s="95" t="s">
        <v>1096</v>
      </c>
      <c r="D23" s="96">
        <v>2004</v>
      </c>
      <c r="E23" s="95" t="s">
        <v>888</v>
      </c>
      <c r="L23" s="84"/>
      <c r="M23" s="74"/>
      <c r="N23" s="222">
        <v>50</v>
      </c>
      <c r="O23" s="222">
        <v>75</v>
      </c>
      <c r="P23" s="222">
        <v>75</v>
      </c>
      <c r="Q23" s="105">
        <f t="shared" si="0"/>
        <v>200</v>
      </c>
    </row>
    <row r="24" spans="1:17" ht="13.9" customHeight="1">
      <c r="A24" s="102">
        <v>25</v>
      </c>
      <c r="B24" s="101" t="s">
        <v>815</v>
      </c>
      <c r="C24" s="89" t="s">
        <v>745</v>
      </c>
      <c r="D24" s="89" t="s">
        <v>243</v>
      </c>
      <c r="E24" s="100" t="s">
        <v>504</v>
      </c>
      <c r="L24" s="84"/>
      <c r="M24" s="74"/>
      <c r="N24" s="82">
        <v>90</v>
      </c>
      <c r="O24" s="82"/>
      <c r="P24" s="82">
        <v>90</v>
      </c>
      <c r="Q24" s="105">
        <f t="shared" si="0"/>
        <v>180</v>
      </c>
    </row>
    <row r="25" spans="1:17" ht="13.9" customHeight="1">
      <c r="A25" s="102">
        <v>26</v>
      </c>
      <c r="B25" s="120" t="s">
        <v>790</v>
      </c>
      <c r="C25" s="89" t="s">
        <v>750</v>
      </c>
      <c r="D25" s="102">
        <v>2004</v>
      </c>
      <c r="E25" s="116" t="s">
        <v>865</v>
      </c>
      <c r="L25" s="84"/>
      <c r="M25" s="74"/>
      <c r="N25" s="222">
        <v>50</v>
      </c>
      <c r="O25" s="222">
        <v>75</v>
      </c>
      <c r="P25" s="222">
        <v>50</v>
      </c>
      <c r="Q25" s="105">
        <f t="shared" si="0"/>
        <v>175</v>
      </c>
    </row>
    <row r="26" spans="1:17" ht="13.9" customHeight="1">
      <c r="A26" s="102">
        <v>27</v>
      </c>
      <c r="B26" s="94" t="s">
        <v>1115</v>
      </c>
      <c r="C26" s="95" t="s">
        <v>745</v>
      </c>
      <c r="D26" s="96"/>
      <c r="E26" s="95" t="s">
        <v>886</v>
      </c>
      <c r="L26" s="84"/>
      <c r="M26" s="74"/>
      <c r="N26" s="221">
        <v>55</v>
      </c>
      <c r="O26" s="221">
        <v>55</v>
      </c>
      <c r="P26" s="221">
        <v>55</v>
      </c>
      <c r="Q26" s="105">
        <f t="shared" si="0"/>
        <v>165</v>
      </c>
    </row>
    <row r="27" spans="1:17" ht="13.9" customHeight="1">
      <c r="A27" s="102">
        <v>28</v>
      </c>
      <c r="B27" s="88" t="s">
        <v>852</v>
      </c>
      <c r="C27" s="89" t="s">
        <v>745</v>
      </c>
      <c r="D27" s="96">
        <v>2002</v>
      </c>
      <c r="E27" s="114" t="s">
        <v>798</v>
      </c>
      <c r="L27" s="84"/>
      <c r="M27" s="74"/>
      <c r="N27" s="82">
        <v>55</v>
      </c>
      <c r="O27" s="82">
        <v>55</v>
      </c>
      <c r="P27" s="82">
        <v>55</v>
      </c>
      <c r="Q27" s="105">
        <f t="shared" si="0"/>
        <v>165</v>
      </c>
    </row>
    <row r="28" spans="1:17" ht="13.9" customHeight="1">
      <c r="A28" s="102">
        <v>29</v>
      </c>
      <c r="B28" s="118" t="s">
        <v>799</v>
      </c>
      <c r="C28" s="113" t="s">
        <v>800</v>
      </c>
      <c r="D28" s="102">
        <v>2004</v>
      </c>
      <c r="E28" s="119" t="s">
        <v>882</v>
      </c>
      <c r="F28" s="21"/>
      <c r="G28" s="21"/>
      <c r="H28" s="21"/>
      <c r="I28" s="21"/>
      <c r="M28" s="74"/>
      <c r="N28" s="222">
        <v>110</v>
      </c>
      <c r="O28" s="222">
        <v>50</v>
      </c>
      <c r="P28" s="222"/>
      <c r="Q28" s="105">
        <f t="shared" si="0"/>
        <v>160</v>
      </c>
    </row>
    <row r="29" spans="1:17" ht="13.9" customHeight="1">
      <c r="A29" s="102">
        <v>31</v>
      </c>
      <c r="B29" s="88" t="s">
        <v>794</v>
      </c>
      <c r="C29" s="89" t="s">
        <v>883</v>
      </c>
      <c r="D29" s="102">
        <v>2002</v>
      </c>
      <c r="E29" s="110" t="s">
        <v>881</v>
      </c>
      <c r="N29" s="207">
        <v>66</v>
      </c>
      <c r="O29" s="207"/>
      <c r="P29" s="207">
        <v>90</v>
      </c>
      <c r="Q29" s="105">
        <f t="shared" si="0"/>
        <v>156</v>
      </c>
    </row>
    <row r="30" spans="1:17" ht="13.9" customHeight="1">
      <c r="A30" s="102">
        <v>32</v>
      </c>
      <c r="B30" s="91" t="s">
        <v>793</v>
      </c>
      <c r="C30" s="93" t="s">
        <v>752</v>
      </c>
      <c r="D30" s="93">
        <v>2003</v>
      </c>
      <c r="E30" s="110" t="s">
        <v>888</v>
      </c>
      <c r="N30" s="192">
        <v>90</v>
      </c>
      <c r="O30" s="192">
        <v>55</v>
      </c>
      <c r="P30" s="192"/>
      <c r="Q30" s="105">
        <f t="shared" si="0"/>
        <v>145</v>
      </c>
    </row>
    <row r="31" spans="1:17" ht="13.9" customHeight="1">
      <c r="A31" s="102">
        <v>33</v>
      </c>
      <c r="B31" s="127" t="s">
        <v>1167</v>
      </c>
      <c r="C31" s="128" t="s">
        <v>745</v>
      </c>
      <c r="D31" s="128">
        <v>2003</v>
      </c>
      <c r="E31" s="128"/>
      <c r="N31" s="192"/>
      <c r="O31" s="192">
        <v>55</v>
      </c>
      <c r="P31" s="192">
        <v>90</v>
      </c>
      <c r="Q31" s="105">
        <f t="shared" si="0"/>
        <v>145</v>
      </c>
    </row>
    <row r="32" spans="1:17" ht="13.9" customHeight="1">
      <c r="A32" s="102">
        <v>34</v>
      </c>
      <c r="B32" s="94" t="s">
        <v>814</v>
      </c>
      <c r="C32" s="95" t="s">
        <v>745</v>
      </c>
      <c r="D32" s="96">
        <v>1985</v>
      </c>
      <c r="E32" s="95" t="s">
        <v>798</v>
      </c>
      <c r="N32" s="9">
        <v>140</v>
      </c>
      <c r="Q32" s="105">
        <f t="shared" si="0"/>
        <v>140</v>
      </c>
    </row>
    <row r="33" spans="1:17" ht="13.9" customHeight="1">
      <c r="A33" s="102">
        <v>35</v>
      </c>
      <c r="B33" s="88" t="s">
        <v>858</v>
      </c>
      <c r="C33" s="113" t="s">
        <v>857</v>
      </c>
      <c r="D33" s="102">
        <v>2004</v>
      </c>
      <c r="E33" s="110" t="s">
        <v>890</v>
      </c>
      <c r="N33" s="192">
        <v>50</v>
      </c>
      <c r="O33" s="192">
        <v>50</v>
      </c>
      <c r="P33" s="192">
        <v>20</v>
      </c>
      <c r="Q33" s="105">
        <f t="shared" si="0"/>
        <v>120</v>
      </c>
    </row>
    <row r="34" spans="1:17" ht="13.9" customHeight="1">
      <c r="A34" s="102">
        <v>36</v>
      </c>
      <c r="B34" s="91" t="s">
        <v>740</v>
      </c>
      <c r="C34" s="93" t="s">
        <v>747</v>
      </c>
      <c r="D34" s="93">
        <v>2004</v>
      </c>
      <c r="E34" s="117" t="s">
        <v>875</v>
      </c>
      <c r="N34" s="192">
        <v>20</v>
      </c>
      <c r="O34" s="192">
        <v>20</v>
      </c>
      <c r="P34" s="192">
        <v>75</v>
      </c>
      <c r="Q34" s="105">
        <f t="shared" ref="Q34:Q65" si="1">SUM(F34:P34)</f>
        <v>115</v>
      </c>
    </row>
    <row r="35" spans="1:17" ht="13.9" customHeight="1">
      <c r="A35" s="102">
        <v>37</v>
      </c>
      <c r="B35" s="88" t="s">
        <v>791</v>
      </c>
      <c r="C35" s="89" t="s">
        <v>745</v>
      </c>
      <c r="D35" s="102">
        <v>2003</v>
      </c>
      <c r="E35" s="110" t="s">
        <v>874</v>
      </c>
      <c r="N35" s="192">
        <v>55</v>
      </c>
      <c r="O35" s="192">
        <v>55</v>
      </c>
      <c r="P35" s="192"/>
      <c r="Q35" s="105">
        <f t="shared" si="1"/>
        <v>110</v>
      </c>
    </row>
    <row r="36" spans="1:17" ht="13.9" customHeight="1">
      <c r="A36" s="102">
        <v>38</v>
      </c>
      <c r="B36" s="88" t="s">
        <v>863</v>
      </c>
      <c r="C36" s="89" t="s">
        <v>857</v>
      </c>
      <c r="D36" s="199">
        <v>2002</v>
      </c>
      <c r="E36" s="117" t="s">
        <v>887</v>
      </c>
      <c r="F36" s="10"/>
      <c r="G36" s="10"/>
      <c r="H36" s="10"/>
      <c r="I36" s="10"/>
      <c r="K36" s="31"/>
      <c r="L36" s="9"/>
      <c r="M36" s="31"/>
      <c r="N36" s="206">
        <v>20</v>
      </c>
      <c r="O36" s="206">
        <v>90</v>
      </c>
      <c r="P36" s="206"/>
      <c r="Q36" s="105">
        <f t="shared" si="1"/>
        <v>110</v>
      </c>
    </row>
    <row r="37" spans="1:17" ht="13.9" customHeight="1">
      <c r="A37" s="102">
        <v>39</v>
      </c>
      <c r="B37" s="127" t="s">
        <v>1179</v>
      </c>
      <c r="C37" s="128" t="s">
        <v>1173</v>
      </c>
      <c r="D37" s="128">
        <v>2003</v>
      </c>
      <c r="E37" s="128" t="s">
        <v>1174</v>
      </c>
      <c r="N37" s="192"/>
      <c r="O37" s="192">
        <v>55</v>
      </c>
      <c r="P37" s="192">
        <v>55</v>
      </c>
      <c r="Q37" s="105">
        <f t="shared" si="1"/>
        <v>110</v>
      </c>
    </row>
    <row r="38" spans="1:17" ht="13.9" customHeight="1">
      <c r="A38" s="102">
        <v>40</v>
      </c>
      <c r="B38" s="127" t="s">
        <v>1162</v>
      </c>
      <c r="C38" s="128" t="s">
        <v>747</v>
      </c>
      <c r="D38" s="128">
        <v>2003</v>
      </c>
      <c r="E38" s="128" t="s">
        <v>1163</v>
      </c>
      <c r="N38" s="192"/>
      <c r="O38" s="192">
        <v>55</v>
      </c>
      <c r="P38" s="192">
        <v>55</v>
      </c>
      <c r="Q38" s="105">
        <f t="shared" si="1"/>
        <v>110</v>
      </c>
    </row>
    <row r="39" spans="1:17" ht="13.9" customHeight="1">
      <c r="A39" s="102">
        <v>41</v>
      </c>
      <c r="B39" s="112" t="s">
        <v>813</v>
      </c>
      <c r="C39" s="113" t="s">
        <v>745</v>
      </c>
      <c r="D39" s="113">
        <v>2002</v>
      </c>
      <c r="E39" s="126" t="s">
        <v>798</v>
      </c>
      <c r="O39" s="9">
        <v>55</v>
      </c>
      <c r="P39" s="9">
        <v>55</v>
      </c>
      <c r="Q39" s="105">
        <f t="shared" si="1"/>
        <v>110</v>
      </c>
    </row>
    <row r="40" spans="1:17" ht="13.9" customHeight="1">
      <c r="A40" s="102">
        <v>42</v>
      </c>
      <c r="B40" s="125" t="s">
        <v>824</v>
      </c>
      <c r="C40" s="93" t="s">
        <v>757</v>
      </c>
      <c r="D40" s="93">
        <v>2004</v>
      </c>
      <c r="E40" s="110" t="s">
        <v>872</v>
      </c>
      <c r="N40" s="38"/>
      <c r="O40" s="235">
        <v>50</v>
      </c>
      <c r="P40" s="235">
        <v>50</v>
      </c>
      <c r="Q40" s="105">
        <f t="shared" si="1"/>
        <v>100</v>
      </c>
    </row>
    <row r="41" spans="1:17" ht="13.9" customHeight="1">
      <c r="A41" s="102">
        <v>43</v>
      </c>
      <c r="B41" s="91" t="s">
        <v>742</v>
      </c>
      <c r="C41" s="93" t="s">
        <v>757</v>
      </c>
      <c r="D41" s="99">
        <v>2004</v>
      </c>
      <c r="E41" s="110" t="s">
        <v>872</v>
      </c>
      <c r="N41" s="38"/>
      <c r="O41" s="235">
        <v>50</v>
      </c>
      <c r="P41" s="235">
        <v>50</v>
      </c>
      <c r="Q41" s="105">
        <f t="shared" si="1"/>
        <v>100</v>
      </c>
    </row>
    <row r="42" spans="1:17" ht="13.9" customHeight="1">
      <c r="A42" s="102">
        <v>44</v>
      </c>
      <c r="B42" s="88" t="s">
        <v>842</v>
      </c>
      <c r="C42" s="113" t="s">
        <v>757</v>
      </c>
      <c r="D42" s="102">
        <v>2004</v>
      </c>
      <c r="E42" s="110" t="s">
        <v>872</v>
      </c>
      <c r="N42" s="38"/>
      <c r="O42" s="235">
        <v>50</v>
      </c>
      <c r="P42" s="235">
        <v>50</v>
      </c>
      <c r="Q42" s="105">
        <f t="shared" si="1"/>
        <v>100</v>
      </c>
    </row>
    <row r="43" spans="1:17" ht="13.9" customHeight="1">
      <c r="A43" s="102">
        <v>45</v>
      </c>
      <c r="B43" s="91" t="s">
        <v>327</v>
      </c>
      <c r="C43" s="93" t="s">
        <v>747</v>
      </c>
      <c r="D43" s="93">
        <v>2002</v>
      </c>
      <c r="E43" s="110" t="s">
        <v>875</v>
      </c>
      <c r="F43" s="67"/>
      <c r="G43" s="67"/>
      <c r="H43" s="67"/>
      <c r="I43" s="67"/>
      <c r="J43" s="67"/>
      <c r="K43" s="67"/>
      <c r="L43" s="67"/>
      <c r="M43" s="67"/>
      <c r="N43" s="206">
        <v>90</v>
      </c>
      <c r="O43" s="206"/>
      <c r="P43" s="206"/>
      <c r="Q43" s="105">
        <f t="shared" si="1"/>
        <v>90</v>
      </c>
    </row>
    <row r="44" spans="1:17" ht="13.9" customHeight="1">
      <c r="A44" s="102">
        <v>46</v>
      </c>
      <c r="B44" s="97" t="s">
        <v>771</v>
      </c>
      <c r="C44" s="92" t="s">
        <v>751</v>
      </c>
      <c r="D44" s="93">
        <v>2000</v>
      </c>
      <c r="E44" s="117" t="s">
        <v>898</v>
      </c>
      <c r="N44" s="9">
        <v>90</v>
      </c>
      <c r="Q44" s="105">
        <f t="shared" si="1"/>
        <v>90</v>
      </c>
    </row>
    <row r="45" spans="1:17" ht="13.9" customHeight="1">
      <c r="A45" s="102">
        <v>47</v>
      </c>
      <c r="B45" s="94" t="s">
        <v>1152</v>
      </c>
      <c r="C45" s="95" t="s">
        <v>1153</v>
      </c>
      <c r="D45" s="96">
        <v>2001</v>
      </c>
      <c r="E45" s="95" t="s">
        <v>84</v>
      </c>
      <c r="N45" s="9">
        <v>90</v>
      </c>
      <c r="Q45" s="105">
        <f t="shared" si="1"/>
        <v>90</v>
      </c>
    </row>
    <row r="46" spans="1:17" ht="13.9" customHeight="1">
      <c r="A46" s="102">
        <v>48</v>
      </c>
      <c r="B46" s="91" t="s">
        <v>836</v>
      </c>
      <c r="C46" s="102" t="s">
        <v>745</v>
      </c>
      <c r="D46" s="102"/>
      <c r="E46" s="197" t="s">
        <v>866</v>
      </c>
      <c r="O46" s="9">
        <v>90</v>
      </c>
      <c r="Q46" s="105">
        <f t="shared" si="1"/>
        <v>90</v>
      </c>
    </row>
    <row r="47" spans="1:17" ht="13.9" customHeight="1">
      <c r="A47" s="102">
        <v>49</v>
      </c>
      <c r="B47" s="94" t="s">
        <v>1366</v>
      </c>
      <c r="C47" s="95" t="s">
        <v>1353</v>
      </c>
      <c r="D47" s="96">
        <v>2003</v>
      </c>
      <c r="E47" s="95" t="s">
        <v>1367</v>
      </c>
      <c r="O47" s="9">
        <v>90</v>
      </c>
      <c r="Q47" s="105">
        <f t="shared" si="1"/>
        <v>90</v>
      </c>
    </row>
    <row r="48" spans="1:17" ht="13.9" customHeight="1">
      <c r="A48" s="102">
        <v>50</v>
      </c>
      <c r="B48" s="91" t="s">
        <v>520</v>
      </c>
      <c r="C48" s="92" t="s">
        <v>757</v>
      </c>
      <c r="D48" s="93">
        <v>2001</v>
      </c>
      <c r="E48" s="117" t="s">
        <v>872</v>
      </c>
      <c r="O48" s="9">
        <v>90</v>
      </c>
      <c r="Q48" s="105">
        <f t="shared" si="1"/>
        <v>90</v>
      </c>
    </row>
    <row r="49" spans="1:75" ht="13.9" customHeight="1">
      <c r="A49" s="102">
        <v>51</v>
      </c>
      <c r="B49" s="94" t="s">
        <v>1150</v>
      </c>
      <c r="C49" s="95" t="s">
        <v>883</v>
      </c>
      <c r="D49" s="96"/>
      <c r="E49" s="95" t="s">
        <v>881</v>
      </c>
      <c r="N49" s="207"/>
      <c r="O49" s="207"/>
      <c r="P49" s="207">
        <v>90</v>
      </c>
      <c r="Q49" s="105">
        <f t="shared" si="1"/>
        <v>90</v>
      </c>
    </row>
    <row r="50" spans="1:75" ht="13.9" customHeight="1">
      <c r="A50" s="102">
        <v>52</v>
      </c>
      <c r="B50" s="127" t="s">
        <v>1130</v>
      </c>
      <c r="C50" s="128" t="s">
        <v>745</v>
      </c>
      <c r="D50" s="128">
        <v>2003</v>
      </c>
      <c r="E50" s="128" t="s">
        <v>1047</v>
      </c>
      <c r="P50" s="9">
        <v>90</v>
      </c>
      <c r="Q50" s="105">
        <f t="shared" si="1"/>
        <v>90</v>
      </c>
    </row>
    <row r="51" spans="1:75" ht="13.9" customHeight="1">
      <c r="A51" s="102">
        <v>53</v>
      </c>
      <c r="B51" s="91" t="s">
        <v>738</v>
      </c>
      <c r="C51" s="93" t="s">
        <v>751</v>
      </c>
      <c r="D51" s="93">
        <v>2004</v>
      </c>
      <c r="E51" s="110" t="s">
        <v>898</v>
      </c>
      <c r="N51" s="9">
        <v>75</v>
      </c>
      <c r="Q51" s="105">
        <f t="shared" si="1"/>
        <v>75</v>
      </c>
    </row>
    <row r="52" spans="1:75" s="69" customFormat="1">
      <c r="A52" s="102">
        <v>54</v>
      </c>
      <c r="B52" s="91" t="s">
        <v>362</v>
      </c>
      <c r="C52" s="93" t="s">
        <v>745</v>
      </c>
      <c r="D52" s="93">
        <v>2004</v>
      </c>
      <c r="E52" s="110" t="s">
        <v>886</v>
      </c>
      <c r="F52" s="9"/>
      <c r="G52" s="9"/>
      <c r="H52" s="9"/>
      <c r="I52" s="9"/>
      <c r="J52" s="31"/>
      <c r="K52" s="72"/>
      <c r="L52" s="30"/>
      <c r="M52" s="56"/>
      <c r="N52" s="192">
        <v>50</v>
      </c>
      <c r="O52" s="192"/>
      <c r="P52" s="192">
        <v>20</v>
      </c>
      <c r="Q52" s="105">
        <f t="shared" si="1"/>
        <v>70</v>
      </c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</row>
    <row r="53" spans="1:75">
      <c r="A53" s="102">
        <v>55</v>
      </c>
      <c r="B53" s="118" t="s">
        <v>844</v>
      </c>
      <c r="C53" s="113" t="s">
        <v>757</v>
      </c>
      <c r="D53" s="96">
        <v>2004</v>
      </c>
      <c r="E53" s="110" t="s">
        <v>872</v>
      </c>
      <c r="N53" s="38"/>
      <c r="O53" s="235">
        <v>20</v>
      </c>
      <c r="P53" s="235">
        <v>50</v>
      </c>
      <c r="Q53" s="105">
        <f t="shared" si="1"/>
        <v>70</v>
      </c>
    </row>
    <row r="54" spans="1:75">
      <c r="A54" s="102">
        <v>56</v>
      </c>
      <c r="B54" s="91" t="s">
        <v>769</v>
      </c>
      <c r="C54" s="92" t="s">
        <v>747</v>
      </c>
      <c r="D54" s="93">
        <v>1998</v>
      </c>
      <c r="E54" s="117" t="s">
        <v>875</v>
      </c>
      <c r="F54" s="71"/>
      <c r="N54" s="207">
        <v>55</v>
      </c>
      <c r="O54" s="207"/>
      <c r="P54" s="207"/>
      <c r="Q54" s="105">
        <f t="shared" si="1"/>
        <v>55</v>
      </c>
    </row>
    <row r="55" spans="1:75">
      <c r="A55" s="102">
        <v>57</v>
      </c>
      <c r="B55" s="91" t="s">
        <v>763</v>
      </c>
      <c r="C55" s="92" t="s">
        <v>749</v>
      </c>
      <c r="D55" s="93">
        <v>2000</v>
      </c>
      <c r="E55" s="89" t="s">
        <v>870</v>
      </c>
      <c r="F55" s="41"/>
      <c r="G55" s="41"/>
      <c r="H55" s="41"/>
      <c r="I55" s="41"/>
      <c r="J55" s="41"/>
      <c r="K55" s="41"/>
      <c r="L55" s="41"/>
      <c r="M55" s="41"/>
      <c r="N55" s="206">
        <v>55</v>
      </c>
      <c r="O55" s="206"/>
      <c r="P55" s="206"/>
      <c r="Q55" s="105">
        <f t="shared" si="1"/>
        <v>55</v>
      </c>
    </row>
    <row r="56" spans="1:75">
      <c r="A56" s="102">
        <v>58</v>
      </c>
      <c r="B56" s="91" t="s">
        <v>320</v>
      </c>
      <c r="C56" s="92" t="s">
        <v>749</v>
      </c>
      <c r="D56" s="93">
        <v>2001</v>
      </c>
      <c r="E56" s="117" t="s">
        <v>870</v>
      </c>
      <c r="F56" s="10"/>
      <c r="G56" s="10"/>
      <c r="H56" s="10"/>
      <c r="I56" s="10"/>
      <c r="K56" s="31"/>
      <c r="L56" s="9"/>
      <c r="M56" s="31"/>
      <c r="N56" s="206">
        <v>55</v>
      </c>
      <c r="O56" s="206"/>
      <c r="P56" s="206"/>
      <c r="Q56" s="105">
        <f t="shared" si="1"/>
        <v>55</v>
      </c>
    </row>
    <row r="57" spans="1:75">
      <c r="A57" s="102">
        <v>59</v>
      </c>
      <c r="B57" s="91" t="s">
        <v>864</v>
      </c>
      <c r="C57" s="92" t="s">
        <v>745</v>
      </c>
      <c r="D57" s="93">
        <v>2001</v>
      </c>
      <c r="E57" s="117" t="s">
        <v>874</v>
      </c>
      <c r="F57" s="10"/>
      <c r="G57" s="10"/>
      <c r="H57" s="10"/>
      <c r="I57" s="10"/>
      <c r="K57" s="31"/>
      <c r="L57" s="9"/>
      <c r="M57" s="31"/>
      <c r="N57" s="206">
        <v>55</v>
      </c>
      <c r="O57" s="206"/>
      <c r="P57" s="206"/>
      <c r="Q57" s="105">
        <f t="shared" si="1"/>
        <v>55</v>
      </c>
    </row>
    <row r="58" spans="1:75">
      <c r="A58" s="102">
        <v>60</v>
      </c>
      <c r="B58" s="94" t="s">
        <v>1329</v>
      </c>
      <c r="C58" s="95" t="s">
        <v>1068</v>
      </c>
      <c r="D58" s="96">
        <v>2001</v>
      </c>
      <c r="E58" s="95" t="s">
        <v>1071</v>
      </c>
      <c r="N58" s="9">
        <v>55</v>
      </c>
      <c r="Q58" s="105">
        <f t="shared" si="1"/>
        <v>55</v>
      </c>
    </row>
    <row r="59" spans="1:75">
      <c r="A59" s="102">
        <v>61</v>
      </c>
      <c r="B59" s="132" t="s">
        <v>733</v>
      </c>
      <c r="C59" s="95" t="s">
        <v>748</v>
      </c>
      <c r="D59" s="96">
        <v>2002</v>
      </c>
      <c r="E59" s="95" t="s">
        <v>821</v>
      </c>
      <c r="N59" s="9">
        <v>55</v>
      </c>
      <c r="Q59" s="105">
        <f t="shared" si="1"/>
        <v>55</v>
      </c>
    </row>
    <row r="60" spans="1:75">
      <c r="A60" s="102">
        <v>62</v>
      </c>
      <c r="B60" s="94" t="s">
        <v>1329</v>
      </c>
      <c r="C60" s="95" t="s">
        <v>1068</v>
      </c>
      <c r="D60" s="96">
        <v>2001</v>
      </c>
      <c r="E60" s="95" t="s">
        <v>1071</v>
      </c>
      <c r="N60" s="9">
        <v>55</v>
      </c>
      <c r="Q60" s="105">
        <f t="shared" si="1"/>
        <v>55</v>
      </c>
    </row>
    <row r="61" spans="1:75">
      <c r="A61" s="102">
        <v>63</v>
      </c>
      <c r="B61" s="127" t="s">
        <v>1313</v>
      </c>
      <c r="C61" s="128" t="s">
        <v>745</v>
      </c>
      <c r="D61" s="128">
        <v>2008</v>
      </c>
      <c r="E61" s="128" t="s">
        <v>150</v>
      </c>
      <c r="O61" s="9">
        <v>55</v>
      </c>
      <c r="Q61" s="105">
        <f t="shared" si="1"/>
        <v>55</v>
      </c>
    </row>
    <row r="62" spans="1:75">
      <c r="A62" s="102">
        <v>64</v>
      </c>
      <c r="B62" s="127" t="s">
        <v>1159</v>
      </c>
      <c r="C62" s="128" t="s">
        <v>745</v>
      </c>
      <c r="D62" s="128">
        <v>2007</v>
      </c>
      <c r="E62" s="128" t="s">
        <v>150</v>
      </c>
      <c r="O62" s="9">
        <v>55</v>
      </c>
      <c r="Q62" s="105">
        <f t="shared" si="1"/>
        <v>55</v>
      </c>
    </row>
    <row r="63" spans="1:75">
      <c r="A63" s="102">
        <v>65</v>
      </c>
      <c r="B63" s="94" t="s">
        <v>1364</v>
      </c>
      <c r="C63" s="95" t="s">
        <v>747</v>
      </c>
      <c r="D63" s="96">
        <v>1990</v>
      </c>
      <c r="E63" s="95" t="s">
        <v>995</v>
      </c>
      <c r="O63" s="9">
        <v>55</v>
      </c>
      <c r="Q63" s="105">
        <f t="shared" si="1"/>
        <v>55</v>
      </c>
    </row>
    <row r="64" spans="1:75">
      <c r="A64" s="102">
        <v>66</v>
      </c>
      <c r="B64" s="88" t="s">
        <v>806</v>
      </c>
      <c r="C64" s="89" t="s">
        <v>758</v>
      </c>
      <c r="D64" s="102">
        <v>2003</v>
      </c>
      <c r="E64" s="110" t="s">
        <v>878</v>
      </c>
      <c r="N64" s="192"/>
      <c r="O64" s="192"/>
      <c r="P64" s="192">
        <v>55</v>
      </c>
      <c r="Q64" s="105">
        <f t="shared" si="1"/>
        <v>55</v>
      </c>
    </row>
    <row r="65" spans="1:17">
      <c r="A65" s="102">
        <v>67</v>
      </c>
      <c r="B65" s="88" t="s">
        <v>826</v>
      </c>
      <c r="C65" s="89" t="s">
        <v>758</v>
      </c>
      <c r="D65" s="102">
        <v>2003</v>
      </c>
      <c r="E65" s="110" t="s">
        <v>878</v>
      </c>
      <c r="P65" s="9">
        <v>55</v>
      </c>
      <c r="Q65" s="105">
        <f t="shared" si="1"/>
        <v>55</v>
      </c>
    </row>
    <row r="66" spans="1:17">
      <c r="A66" s="102">
        <v>68</v>
      </c>
      <c r="B66" s="94" t="s">
        <v>1400</v>
      </c>
      <c r="C66" s="95" t="s">
        <v>884</v>
      </c>
      <c r="D66" s="96"/>
      <c r="E66" s="95" t="s">
        <v>1244</v>
      </c>
      <c r="P66" s="9">
        <v>55</v>
      </c>
      <c r="Q66" s="105">
        <f t="shared" ref="Q66:Q76" si="2">SUM(F66:P66)</f>
        <v>55</v>
      </c>
    </row>
    <row r="67" spans="1:17">
      <c r="A67" s="102">
        <v>69</v>
      </c>
      <c r="B67" s="91" t="s">
        <v>730</v>
      </c>
      <c r="C67" s="93" t="s">
        <v>745</v>
      </c>
      <c r="D67" s="93">
        <v>2004</v>
      </c>
      <c r="E67" s="110" t="s">
        <v>504</v>
      </c>
      <c r="N67" s="9">
        <v>50</v>
      </c>
      <c r="Q67" s="105">
        <f t="shared" si="2"/>
        <v>50</v>
      </c>
    </row>
    <row r="68" spans="1:17">
      <c r="A68" s="102">
        <v>70</v>
      </c>
      <c r="B68" s="94" t="s">
        <v>1217</v>
      </c>
      <c r="C68" s="95" t="s">
        <v>797</v>
      </c>
      <c r="D68" s="96">
        <v>2004</v>
      </c>
      <c r="E68" s="95" t="s">
        <v>1218</v>
      </c>
      <c r="N68" s="38"/>
      <c r="O68" s="235">
        <v>50</v>
      </c>
      <c r="P68" s="235"/>
      <c r="Q68" s="105">
        <f t="shared" si="2"/>
        <v>50</v>
      </c>
    </row>
    <row r="69" spans="1:17">
      <c r="A69" s="102">
        <v>71</v>
      </c>
      <c r="B69" s="91" t="s">
        <v>283</v>
      </c>
      <c r="C69" s="93" t="s">
        <v>753</v>
      </c>
      <c r="D69" s="93">
        <v>2004</v>
      </c>
      <c r="E69" s="110" t="s">
        <v>871</v>
      </c>
      <c r="N69" s="38"/>
      <c r="O69" s="38"/>
      <c r="P69" s="241">
        <v>50</v>
      </c>
      <c r="Q69" s="105">
        <f t="shared" si="2"/>
        <v>50</v>
      </c>
    </row>
    <row r="70" spans="1:17">
      <c r="A70" s="102">
        <v>72</v>
      </c>
      <c r="B70" s="127" t="s">
        <v>1134</v>
      </c>
      <c r="C70" s="128" t="s">
        <v>745</v>
      </c>
      <c r="D70" s="128">
        <v>2004</v>
      </c>
      <c r="E70" s="128" t="s">
        <v>897</v>
      </c>
      <c r="N70" s="192">
        <v>20</v>
      </c>
      <c r="O70" s="192"/>
      <c r="P70" s="192">
        <v>20</v>
      </c>
      <c r="Q70" s="105">
        <f t="shared" si="2"/>
        <v>40</v>
      </c>
    </row>
    <row r="71" spans="1:17">
      <c r="A71" s="102">
        <v>73</v>
      </c>
      <c r="B71" s="94" t="s">
        <v>1332</v>
      </c>
      <c r="C71" s="95" t="s">
        <v>884</v>
      </c>
      <c r="D71" s="96">
        <v>1996</v>
      </c>
      <c r="E71" s="95" t="s">
        <v>895</v>
      </c>
      <c r="N71" s="9">
        <v>20</v>
      </c>
      <c r="Q71" s="105">
        <f t="shared" si="2"/>
        <v>20</v>
      </c>
    </row>
    <row r="72" spans="1:17">
      <c r="A72" s="102">
        <v>74</v>
      </c>
      <c r="B72" s="127" t="s">
        <v>1166</v>
      </c>
      <c r="C72" s="128" t="s">
        <v>745</v>
      </c>
      <c r="D72" s="128">
        <v>2003</v>
      </c>
      <c r="E72" s="128" t="s">
        <v>470</v>
      </c>
      <c r="N72" s="9">
        <v>20</v>
      </c>
      <c r="Q72" s="105">
        <f t="shared" si="2"/>
        <v>20</v>
      </c>
    </row>
    <row r="73" spans="1:17">
      <c r="A73" s="102">
        <v>75</v>
      </c>
      <c r="B73" s="118" t="s">
        <v>810</v>
      </c>
      <c r="C73" s="89" t="s">
        <v>748</v>
      </c>
      <c r="D73" s="102">
        <v>2004</v>
      </c>
      <c r="E73" s="110" t="s">
        <v>821</v>
      </c>
      <c r="N73" s="9">
        <v>20</v>
      </c>
      <c r="Q73" s="105">
        <f t="shared" si="2"/>
        <v>20</v>
      </c>
    </row>
    <row r="74" spans="1:17">
      <c r="A74" s="102">
        <v>76</v>
      </c>
      <c r="B74" s="94" t="s">
        <v>1327</v>
      </c>
      <c r="C74" s="95" t="s">
        <v>748</v>
      </c>
      <c r="D74" s="96">
        <v>2002</v>
      </c>
      <c r="E74" s="95" t="s">
        <v>821</v>
      </c>
      <c r="N74" s="9">
        <v>20</v>
      </c>
      <c r="Q74" s="105">
        <f t="shared" si="2"/>
        <v>20</v>
      </c>
    </row>
    <row r="75" spans="1:17">
      <c r="A75" s="102">
        <v>77</v>
      </c>
      <c r="B75" s="127" t="s">
        <v>1158</v>
      </c>
      <c r="C75" s="128" t="s">
        <v>883</v>
      </c>
      <c r="D75" s="128">
        <v>2004</v>
      </c>
      <c r="E75" s="128" t="s">
        <v>881</v>
      </c>
      <c r="P75" s="9">
        <v>20</v>
      </c>
      <c r="Q75" s="105">
        <f t="shared" si="2"/>
        <v>20</v>
      </c>
    </row>
    <row r="76" spans="1:17">
      <c r="A76" s="102">
        <v>78</v>
      </c>
      <c r="B76" s="146" t="s">
        <v>809</v>
      </c>
      <c r="C76" s="113" t="s">
        <v>745</v>
      </c>
      <c r="D76" s="113">
        <v>2004</v>
      </c>
      <c r="E76" s="110" t="s">
        <v>889</v>
      </c>
      <c r="N76" s="9">
        <v>20</v>
      </c>
      <c r="Q76" s="105">
        <f t="shared" si="2"/>
        <v>20</v>
      </c>
    </row>
    <row r="77" spans="1:17">
      <c r="A77" s="10"/>
    </row>
    <row r="78" spans="1:17">
      <c r="A78" s="10"/>
    </row>
    <row r="79" spans="1:17">
      <c r="A79" s="10"/>
    </row>
    <row r="80" spans="1:17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</sheetData>
  <autoFilter ref="B1:Q85">
    <sortState ref="B2:Q85">
      <sortCondition descending="1" ref="Q1:Q85"/>
    </sortState>
  </autoFilter>
  <pageMargins left="0.75" right="0.75" top="1" bottom="1" header="0.5" footer="0.5"/>
  <pageSetup paperSize="9" scale="85" fitToHeight="0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"/>
  <sheetViews>
    <sheetView zoomScaleNormal="100"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T16" sqref="T16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7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6" width="9" style="9" customWidth="1"/>
    <col min="17" max="17" width="5.7109375" style="105" customWidth="1"/>
    <col min="18" max="16384" width="8.85546875" style="3"/>
  </cols>
  <sheetData>
    <row r="1" spans="1:17" ht="81" customHeight="1">
      <c r="A1" s="168" t="s">
        <v>363</v>
      </c>
      <c r="B1" s="166" t="s">
        <v>364</v>
      </c>
      <c r="C1" s="167" t="s">
        <v>731</v>
      </c>
      <c r="D1" s="168" t="s">
        <v>366</v>
      </c>
      <c r="E1" s="169" t="s">
        <v>367</v>
      </c>
      <c r="F1" s="2" t="s">
        <v>368</v>
      </c>
      <c r="G1" s="2" t="s">
        <v>379</v>
      </c>
      <c r="H1" s="2" t="s">
        <v>385</v>
      </c>
      <c r="I1" s="2" t="s">
        <v>386</v>
      </c>
      <c r="J1" s="2" t="s">
        <v>241</v>
      </c>
      <c r="L1" s="47" t="s">
        <v>361</v>
      </c>
      <c r="N1" s="75" t="s">
        <v>1309</v>
      </c>
      <c r="O1" s="75" t="s">
        <v>1344</v>
      </c>
      <c r="P1" s="70" t="s">
        <v>1399</v>
      </c>
      <c r="Q1" s="104" t="s">
        <v>1342</v>
      </c>
    </row>
    <row r="2" spans="1:17" ht="13.9" customHeight="1">
      <c r="A2" s="102">
        <v>1</v>
      </c>
      <c r="B2" s="101" t="s">
        <v>970</v>
      </c>
      <c r="C2" s="89" t="s">
        <v>745</v>
      </c>
      <c r="D2" s="90">
        <v>1973</v>
      </c>
      <c r="E2" s="89" t="s">
        <v>470</v>
      </c>
      <c r="N2" s="207">
        <v>215</v>
      </c>
      <c r="O2" s="207">
        <v>250</v>
      </c>
      <c r="P2" s="207">
        <v>250</v>
      </c>
      <c r="Q2" s="105">
        <f t="shared" ref="Q2:Q33" si="0">SUM(F2:P2)</f>
        <v>715</v>
      </c>
    </row>
    <row r="3" spans="1:17" ht="13.9" customHeight="1">
      <c r="A3" s="102">
        <v>2</v>
      </c>
      <c r="B3" s="94" t="s">
        <v>1058</v>
      </c>
      <c r="C3" s="95" t="s">
        <v>745</v>
      </c>
      <c r="D3" s="96">
        <v>1993</v>
      </c>
      <c r="E3" s="95" t="s">
        <v>866</v>
      </c>
      <c r="N3" s="207">
        <v>250</v>
      </c>
      <c r="O3" s="207">
        <v>175</v>
      </c>
      <c r="P3" s="207">
        <v>215</v>
      </c>
      <c r="Q3" s="105">
        <f t="shared" si="0"/>
        <v>640</v>
      </c>
    </row>
    <row r="4" spans="1:17" ht="13.9" customHeight="1">
      <c r="A4" s="102">
        <v>3</v>
      </c>
      <c r="B4" s="135" t="s">
        <v>962</v>
      </c>
      <c r="C4" s="136" t="s">
        <v>752</v>
      </c>
      <c r="D4" s="137">
        <v>2004</v>
      </c>
      <c r="E4" s="100" t="s">
        <v>996</v>
      </c>
      <c r="N4" s="219">
        <v>140</v>
      </c>
      <c r="O4" s="219">
        <v>200</v>
      </c>
      <c r="P4" s="219">
        <v>140</v>
      </c>
      <c r="Q4" s="105">
        <f t="shared" si="0"/>
        <v>480</v>
      </c>
    </row>
    <row r="5" spans="1:17" ht="13.9" customHeight="1">
      <c r="A5" s="102">
        <v>4</v>
      </c>
      <c r="B5" s="97" t="s">
        <v>955</v>
      </c>
      <c r="C5" s="92" t="s">
        <v>745</v>
      </c>
      <c r="D5" s="93">
        <v>2002</v>
      </c>
      <c r="E5" s="89" t="s">
        <v>869</v>
      </c>
      <c r="F5" s="71"/>
      <c r="G5" s="10"/>
      <c r="H5" s="10"/>
      <c r="I5" s="10"/>
      <c r="K5" s="31"/>
      <c r="L5" s="9"/>
      <c r="M5" s="31"/>
      <c r="N5" s="207">
        <v>140</v>
      </c>
      <c r="O5" s="207">
        <v>140</v>
      </c>
      <c r="P5" s="207">
        <v>140</v>
      </c>
      <c r="Q5" s="105">
        <f t="shared" si="0"/>
        <v>420</v>
      </c>
    </row>
    <row r="6" spans="1:17" ht="13.9" customHeight="1">
      <c r="A6" s="102">
        <v>5</v>
      </c>
      <c r="B6" s="97" t="s">
        <v>280</v>
      </c>
      <c r="C6" s="92" t="s">
        <v>744</v>
      </c>
      <c r="D6" s="93">
        <v>2004</v>
      </c>
      <c r="E6" s="89" t="s">
        <v>999</v>
      </c>
      <c r="N6" s="9">
        <v>140</v>
      </c>
      <c r="O6" s="9">
        <v>90</v>
      </c>
      <c r="P6" s="9">
        <v>175</v>
      </c>
      <c r="Q6" s="105">
        <f t="shared" si="0"/>
        <v>405</v>
      </c>
    </row>
    <row r="7" spans="1:17" ht="13.9" customHeight="1">
      <c r="A7" s="102">
        <v>6</v>
      </c>
      <c r="B7" s="98" t="s">
        <v>920</v>
      </c>
      <c r="C7" s="92" t="s">
        <v>745</v>
      </c>
      <c r="D7" s="99">
        <v>2002</v>
      </c>
      <c r="E7" s="89" t="s">
        <v>1001</v>
      </c>
      <c r="F7" s="10"/>
      <c r="G7" s="10"/>
      <c r="H7" s="10"/>
      <c r="I7" s="10"/>
      <c r="K7" s="31"/>
      <c r="L7" s="9"/>
      <c r="M7" s="31"/>
      <c r="N7" s="206">
        <v>55</v>
      </c>
      <c r="O7" s="206">
        <v>140</v>
      </c>
      <c r="P7" s="206">
        <v>175</v>
      </c>
      <c r="Q7" s="105">
        <f t="shared" si="0"/>
        <v>370</v>
      </c>
    </row>
    <row r="8" spans="1:17" ht="13.9" customHeight="1">
      <c r="A8" s="102">
        <v>7</v>
      </c>
      <c r="B8" s="135" t="s">
        <v>957</v>
      </c>
      <c r="C8" s="136" t="s">
        <v>752</v>
      </c>
      <c r="D8" s="137">
        <v>2003</v>
      </c>
      <c r="E8" s="100" t="s">
        <v>996</v>
      </c>
      <c r="O8" s="9">
        <v>215</v>
      </c>
      <c r="P8" s="9">
        <v>140</v>
      </c>
      <c r="Q8" s="105">
        <f t="shared" si="0"/>
        <v>355</v>
      </c>
    </row>
    <row r="9" spans="1:17" ht="13.9" customHeight="1">
      <c r="A9" s="102">
        <v>8</v>
      </c>
      <c r="B9" s="135" t="s">
        <v>297</v>
      </c>
      <c r="C9" s="136" t="s">
        <v>744</v>
      </c>
      <c r="D9" s="137">
        <v>2004</v>
      </c>
      <c r="E9" s="100" t="s">
        <v>999</v>
      </c>
      <c r="N9" s="219">
        <v>140</v>
      </c>
      <c r="O9" s="219">
        <v>140</v>
      </c>
      <c r="P9" s="219">
        <v>75</v>
      </c>
      <c r="Q9" s="105">
        <f t="shared" si="0"/>
        <v>355</v>
      </c>
    </row>
    <row r="10" spans="1:17" ht="14.25" customHeight="1">
      <c r="A10" s="102">
        <v>9</v>
      </c>
      <c r="B10" s="88" t="s">
        <v>966</v>
      </c>
      <c r="C10" s="89" t="s">
        <v>745</v>
      </c>
      <c r="D10" s="90">
        <v>1996</v>
      </c>
      <c r="E10" s="89" t="s">
        <v>866</v>
      </c>
      <c r="F10" s="10"/>
      <c r="G10" s="10"/>
      <c r="H10" s="10"/>
      <c r="I10" s="10"/>
      <c r="K10" s="31"/>
      <c r="L10" s="9"/>
      <c r="M10" s="31"/>
      <c r="N10" s="206">
        <v>175</v>
      </c>
      <c r="O10" s="206">
        <v>175</v>
      </c>
      <c r="P10" s="206"/>
      <c r="Q10" s="105">
        <f t="shared" si="0"/>
        <v>350</v>
      </c>
    </row>
    <row r="11" spans="1:17" ht="13.9" customHeight="1">
      <c r="A11" s="102">
        <v>12</v>
      </c>
      <c r="B11" s="98" t="s">
        <v>1013</v>
      </c>
      <c r="C11" s="93" t="s">
        <v>750</v>
      </c>
      <c r="D11" s="99">
        <v>2002</v>
      </c>
      <c r="E11" s="95" t="s">
        <v>476</v>
      </c>
      <c r="F11" s="71"/>
      <c r="N11" s="207">
        <v>140</v>
      </c>
      <c r="O11" s="207">
        <v>90</v>
      </c>
      <c r="P11" s="207">
        <v>90</v>
      </c>
      <c r="Q11" s="105">
        <f t="shared" si="0"/>
        <v>320</v>
      </c>
    </row>
    <row r="12" spans="1:17" ht="13.9" customHeight="1">
      <c r="A12" s="102">
        <v>13</v>
      </c>
      <c r="B12" s="135" t="s">
        <v>903</v>
      </c>
      <c r="C12" s="136" t="s">
        <v>745</v>
      </c>
      <c r="D12" s="137">
        <v>2004</v>
      </c>
      <c r="E12" s="100" t="s">
        <v>886</v>
      </c>
      <c r="N12" s="219">
        <v>110</v>
      </c>
      <c r="O12" s="219">
        <v>110</v>
      </c>
      <c r="P12" s="219">
        <v>75</v>
      </c>
      <c r="Q12" s="105">
        <f t="shared" si="0"/>
        <v>295</v>
      </c>
    </row>
    <row r="13" spans="1:17" ht="13.9" customHeight="1">
      <c r="A13" s="102">
        <v>15</v>
      </c>
      <c r="B13" s="135" t="s">
        <v>956</v>
      </c>
      <c r="C13" s="136" t="s">
        <v>752</v>
      </c>
      <c r="D13" s="137">
        <v>2004</v>
      </c>
      <c r="E13" s="100" t="s">
        <v>888</v>
      </c>
      <c r="N13" s="219">
        <v>110</v>
      </c>
      <c r="O13" s="219"/>
      <c r="P13" s="219">
        <v>170</v>
      </c>
      <c r="Q13" s="105">
        <f t="shared" si="0"/>
        <v>280</v>
      </c>
    </row>
    <row r="14" spans="1:17" ht="13.9" customHeight="1">
      <c r="A14" s="102">
        <v>16</v>
      </c>
      <c r="B14" s="97" t="s">
        <v>905</v>
      </c>
      <c r="C14" s="92" t="s">
        <v>745</v>
      </c>
      <c r="D14" s="93">
        <v>2002</v>
      </c>
      <c r="E14" s="89" t="s">
        <v>886</v>
      </c>
      <c r="F14" s="10"/>
      <c r="G14" s="10"/>
      <c r="H14" s="10"/>
      <c r="I14" s="10"/>
      <c r="K14" s="31"/>
      <c r="L14" s="9"/>
      <c r="M14" s="31"/>
      <c r="N14" s="206">
        <v>55</v>
      </c>
      <c r="O14" s="206">
        <v>55</v>
      </c>
      <c r="P14" s="206">
        <v>90</v>
      </c>
      <c r="Q14" s="105">
        <f t="shared" si="0"/>
        <v>200</v>
      </c>
    </row>
    <row r="15" spans="1:17" ht="13.9" customHeight="1">
      <c r="A15" s="102">
        <v>17</v>
      </c>
      <c r="B15" s="138" t="s">
        <v>914</v>
      </c>
      <c r="C15" s="100" t="s">
        <v>747</v>
      </c>
      <c r="D15" s="134">
        <v>2003</v>
      </c>
      <c r="E15" s="100" t="s">
        <v>995</v>
      </c>
      <c r="N15" s="219">
        <v>90</v>
      </c>
      <c r="O15" s="219">
        <v>55</v>
      </c>
      <c r="P15" s="219">
        <v>55</v>
      </c>
      <c r="Q15" s="105">
        <f t="shared" si="0"/>
        <v>200</v>
      </c>
    </row>
    <row r="16" spans="1:17" ht="13.9" customHeight="1">
      <c r="A16" s="102">
        <v>18</v>
      </c>
      <c r="B16" s="138" t="s">
        <v>934</v>
      </c>
      <c r="C16" s="100" t="s">
        <v>745</v>
      </c>
      <c r="D16" s="134">
        <v>2003</v>
      </c>
      <c r="E16" s="100" t="s">
        <v>886</v>
      </c>
      <c r="N16" s="219">
        <v>55</v>
      </c>
      <c r="O16" s="219">
        <v>90</v>
      </c>
      <c r="P16" s="219">
        <v>55</v>
      </c>
      <c r="Q16" s="105">
        <f t="shared" si="0"/>
        <v>200</v>
      </c>
    </row>
    <row r="17" spans="1:17" ht="13.9" customHeight="1">
      <c r="A17" s="102">
        <v>19</v>
      </c>
      <c r="B17" s="127" t="s">
        <v>1180</v>
      </c>
      <c r="C17" s="128" t="s">
        <v>745</v>
      </c>
      <c r="D17" s="128">
        <v>2003</v>
      </c>
      <c r="E17" s="128"/>
      <c r="L17" s="84"/>
      <c r="M17" s="74"/>
      <c r="N17" s="222">
        <v>55</v>
      </c>
      <c r="O17" s="222">
        <v>55</v>
      </c>
      <c r="P17" s="222">
        <v>90</v>
      </c>
      <c r="Q17" s="105">
        <f t="shared" si="0"/>
        <v>200</v>
      </c>
    </row>
    <row r="18" spans="1:17" ht="13.9" customHeight="1">
      <c r="A18" s="102">
        <v>20</v>
      </c>
      <c r="B18" s="91" t="s">
        <v>963</v>
      </c>
      <c r="C18" s="92" t="s">
        <v>749</v>
      </c>
      <c r="D18" s="93">
        <v>2000</v>
      </c>
      <c r="E18" s="89" t="s">
        <v>870</v>
      </c>
      <c r="F18" s="10"/>
      <c r="G18" s="10"/>
      <c r="H18" s="10"/>
      <c r="I18" s="10"/>
      <c r="K18" s="31"/>
      <c r="L18" s="85"/>
      <c r="M18" s="68"/>
      <c r="N18" s="216">
        <v>55</v>
      </c>
      <c r="O18" s="216"/>
      <c r="P18" s="216">
        <v>140</v>
      </c>
      <c r="Q18" s="105">
        <f t="shared" si="0"/>
        <v>195</v>
      </c>
    </row>
    <row r="19" spans="1:17" ht="13.9" customHeight="1">
      <c r="A19" s="102">
        <v>21</v>
      </c>
      <c r="B19" s="94" t="s">
        <v>1070</v>
      </c>
      <c r="C19" s="95" t="s">
        <v>745</v>
      </c>
      <c r="D19" s="96">
        <v>1998</v>
      </c>
      <c r="E19" s="95"/>
      <c r="L19" s="84"/>
      <c r="M19" s="74"/>
      <c r="N19" s="221"/>
      <c r="O19" s="221">
        <v>140</v>
      </c>
      <c r="P19" s="221">
        <v>55</v>
      </c>
      <c r="Q19" s="105">
        <f t="shared" si="0"/>
        <v>195</v>
      </c>
    </row>
    <row r="20" spans="1:17" ht="13.9" customHeight="1">
      <c r="A20" s="102">
        <v>22</v>
      </c>
      <c r="B20" s="101" t="s">
        <v>974</v>
      </c>
      <c r="C20" s="89" t="s">
        <v>745</v>
      </c>
      <c r="D20" s="90">
        <v>1979</v>
      </c>
      <c r="E20" s="89" t="s">
        <v>1000</v>
      </c>
      <c r="L20" s="84"/>
      <c r="M20" s="74"/>
      <c r="N20" s="221">
        <v>90</v>
      </c>
      <c r="O20" s="221"/>
      <c r="P20" s="221">
        <v>90</v>
      </c>
      <c r="Q20" s="105">
        <f t="shared" si="0"/>
        <v>180</v>
      </c>
    </row>
    <row r="21" spans="1:17" ht="14.25" customHeight="1">
      <c r="A21" s="102">
        <v>23</v>
      </c>
      <c r="B21" s="97" t="s">
        <v>978</v>
      </c>
      <c r="C21" s="92" t="s">
        <v>752</v>
      </c>
      <c r="D21" s="93">
        <v>2001</v>
      </c>
      <c r="E21" s="89" t="s">
        <v>887</v>
      </c>
      <c r="F21" s="10"/>
      <c r="G21" s="10"/>
      <c r="H21" s="10"/>
      <c r="I21" s="10"/>
      <c r="K21" s="31"/>
      <c r="L21" s="85"/>
      <c r="M21" s="68"/>
      <c r="N21" s="216">
        <v>90</v>
      </c>
      <c r="O21" s="216">
        <v>90</v>
      </c>
      <c r="P21" s="216"/>
      <c r="Q21" s="105">
        <f t="shared" si="0"/>
        <v>180</v>
      </c>
    </row>
    <row r="22" spans="1:17" ht="13.9" customHeight="1">
      <c r="A22" s="102">
        <v>24</v>
      </c>
      <c r="B22" s="101" t="s">
        <v>915</v>
      </c>
      <c r="C22" s="89" t="s">
        <v>751</v>
      </c>
      <c r="D22" s="102">
        <v>2002</v>
      </c>
      <c r="E22" s="89" t="s">
        <v>898</v>
      </c>
      <c r="L22" s="84"/>
      <c r="M22" s="74"/>
      <c r="N22" s="221">
        <v>90</v>
      </c>
      <c r="O22" s="221"/>
      <c r="P22" s="221">
        <v>90</v>
      </c>
      <c r="Q22" s="105">
        <f t="shared" si="0"/>
        <v>180</v>
      </c>
    </row>
    <row r="23" spans="1:17" ht="13.9" customHeight="1">
      <c r="A23" s="102">
        <v>25</v>
      </c>
      <c r="B23" s="97" t="s">
        <v>968</v>
      </c>
      <c r="C23" s="92" t="s">
        <v>751</v>
      </c>
      <c r="D23" s="93">
        <v>2001</v>
      </c>
      <c r="E23" s="89" t="s">
        <v>898</v>
      </c>
      <c r="L23" s="84"/>
      <c r="M23" s="74"/>
      <c r="N23" s="82">
        <v>90</v>
      </c>
      <c r="O23" s="82"/>
      <c r="P23" s="82">
        <v>90</v>
      </c>
      <c r="Q23" s="105">
        <f t="shared" si="0"/>
        <v>180</v>
      </c>
    </row>
    <row r="24" spans="1:17" ht="13.9" customHeight="1">
      <c r="A24" s="102">
        <v>26</v>
      </c>
      <c r="B24" s="91" t="s">
        <v>1110</v>
      </c>
      <c r="C24" s="92" t="s">
        <v>745</v>
      </c>
      <c r="D24" s="93">
        <v>1991</v>
      </c>
      <c r="E24" s="89" t="s">
        <v>470</v>
      </c>
      <c r="F24" s="10"/>
      <c r="G24" s="10"/>
      <c r="H24" s="10"/>
      <c r="I24" s="10"/>
      <c r="K24" s="31"/>
      <c r="L24" s="85"/>
      <c r="M24" s="68"/>
      <c r="N24" s="216">
        <v>175</v>
      </c>
      <c r="O24" s="216"/>
      <c r="P24" s="216"/>
      <c r="Q24" s="105">
        <f t="shared" si="0"/>
        <v>175</v>
      </c>
    </row>
    <row r="25" spans="1:17" ht="13.9" customHeight="1">
      <c r="A25" s="102">
        <v>27</v>
      </c>
      <c r="B25" s="135" t="s">
        <v>911</v>
      </c>
      <c r="C25" s="136" t="s">
        <v>745</v>
      </c>
      <c r="D25" s="137">
        <v>2004</v>
      </c>
      <c r="E25" s="100" t="s">
        <v>900</v>
      </c>
      <c r="L25" s="84"/>
      <c r="M25" s="74"/>
      <c r="N25" s="220">
        <v>75</v>
      </c>
      <c r="O25" s="220">
        <v>50</v>
      </c>
      <c r="P25" s="220">
        <v>50</v>
      </c>
      <c r="Q25" s="105">
        <f t="shared" si="0"/>
        <v>175</v>
      </c>
    </row>
    <row r="26" spans="1:17" ht="13.9" customHeight="1">
      <c r="A26" s="102">
        <v>28</v>
      </c>
      <c r="B26" s="91" t="s">
        <v>967</v>
      </c>
      <c r="C26" s="92" t="s">
        <v>747</v>
      </c>
      <c r="D26" s="93">
        <v>2000</v>
      </c>
      <c r="E26" s="89" t="s">
        <v>995</v>
      </c>
      <c r="F26" s="73"/>
      <c r="G26" s="21"/>
      <c r="H26" s="21"/>
      <c r="I26" s="21"/>
      <c r="M26" s="74"/>
      <c r="N26" s="221">
        <v>55</v>
      </c>
      <c r="O26" s="221">
        <v>55</v>
      </c>
      <c r="P26" s="221">
        <v>55</v>
      </c>
      <c r="Q26" s="105">
        <f t="shared" si="0"/>
        <v>165</v>
      </c>
    </row>
    <row r="27" spans="1:17" ht="13.9" customHeight="1">
      <c r="A27" s="102">
        <v>29</v>
      </c>
      <c r="B27" s="135" t="s">
        <v>913</v>
      </c>
      <c r="C27" s="136" t="s">
        <v>745</v>
      </c>
      <c r="D27" s="137">
        <v>2003</v>
      </c>
      <c r="E27" s="100" t="s">
        <v>900</v>
      </c>
      <c r="L27" s="84"/>
      <c r="M27" s="74"/>
      <c r="N27" s="220">
        <v>55</v>
      </c>
      <c r="O27" s="220">
        <v>55</v>
      </c>
      <c r="P27" s="220">
        <v>55</v>
      </c>
      <c r="Q27" s="105">
        <f t="shared" si="0"/>
        <v>165</v>
      </c>
    </row>
    <row r="28" spans="1:17" ht="13.9" customHeight="1">
      <c r="A28" s="102">
        <v>30</v>
      </c>
      <c r="B28" s="127" t="s">
        <v>1143</v>
      </c>
      <c r="C28" s="128" t="s">
        <v>884</v>
      </c>
      <c r="D28" s="128">
        <v>2003</v>
      </c>
      <c r="E28" s="128" t="s">
        <v>1244</v>
      </c>
      <c r="N28" s="9">
        <v>20</v>
      </c>
      <c r="O28" s="9">
        <v>90</v>
      </c>
      <c r="P28" s="9">
        <v>55</v>
      </c>
      <c r="Q28" s="105">
        <f t="shared" si="0"/>
        <v>165</v>
      </c>
    </row>
    <row r="29" spans="1:17" ht="13.9" customHeight="1">
      <c r="A29" s="102">
        <v>32</v>
      </c>
      <c r="B29" s="138" t="s">
        <v>944</v>
      </c>
      <c r="C29" s="100" t="s">
        <v>744</v>
      </c>
      <c r="D29" s="100" t="s">
        <v>924</v>
      </c>
      <c r="E29" s="142" t="s">
        <v>999</v>
      </c>
      <c r="N29" s="219">
        <v>90</v>
      </c>
      <c r="O29" s="219">
        <v>55</v>
      </c>
      <c r="P29" s="219"/>
      <c r="Q29" s="105">
        <f t="shared" si="0"/>
        <v>145</v>
      </c>
    </row>
    <row r="30" spans="1:17" ht="13.9" customHeight="1">
      <c r="A30" s="102">
        <v>33</v>
      </c>
      <c r="B30" s="101" t="s">
        <v>906</v>
      </c>
      <c r="C30" s="89" t="s">
        <v>758</v>
      </c>
      <c r="D30" s="102">
        <v>2002</v>
      </c>
      <c r="E30" s="89" t="s">
        <v>997</v>
      </c>
      <c r="F30" s="10"/>
      <c r="G30" s="10"/>
      <c r="H30" s="10"/>
      <c r="I30" s="10"/>
      <c r="K30" s="31"/>
      <c r="L30" s="9"/>
      <c r="M30" s="31"/>
      <c r="N30" s="206"/>
      <c r="O30" s="206">
        <v>55</v>
      </c>
      <c r="P30" s="206">
        <v>90</v>
      </c>
      <c r="Q30" s="105">
        <f t="shared" si="0"/>
        <v>145</v>
      </c>
    </row>
    <row r="31" spans="1:17" ht="13.9" customHeight="1">
      <c r="A31" s="102">
        <v>34</v>
      </c>
      <c r="B31" s="94" t="s">
        <v>1154</v>
      </c>
      <c r="C31" s="89" t="s">
        <v>745</v>
      </c>
      <c r="D31" s="96">
        <v>2002</v>
      </c>
      <c r="E31" s="95" t="s">
        <v>1155</v>
      </c>
      <c r="O31" s="9">
        <v>90</v>
      </c>
      <c r="P31" s="9">
        <v>55</v>
      </c>
      <c r="Q31" s="105">
        <f t="shared" si="0"/>
        <v>145</v>
      </c>
    </row>
    <row r="32" spans="1:17" ht="13.9" customHeight="1">
      <c r="A32" s="102">
        <v>35</v>
      </c>
      <c r="B32" s="101" t="s">
        <v>984</v>
      </c>
      <c r="C32" s="89" t="s">
        <v>985</v>
      </c>
      <c r="D32" s="90">
        <v>1985</v>
      </c>
      <c r="E32" s="89" t="s">
        <v>897</v>
      </c>
      <c r="N32" s="207"/>
      <c r="O32" s="207"/>
      <c r="P32" s="207">
        <v>140</v>
      </c>
      <c r="Q32" s="105">
        <f t="shared" si="0"/>
        <v>140</v>
      </c>
    </row>
    <row r="33" spans="1:17" ht="13.9" customHeight="1">
      <c r="A33" s="102">
        <v>36</v>
      </c>
      <c r="B33" s="135" t="s">
        <v>901</v>
      </c>
      <c r="C33" s="136" t="s">
        <v>745</v>
      </c>
      <c r="D33" s="137">
        <v>2003</v>
      </c>
      <c r="E33" s="100" t="s">
        <v>798</v>
      </c>
      <c r="N33" s="219">
        <v>140</v>
      </c>
      <c r="O33" s="219"/>
      <c r="P33" s="219"/>
      <c r="Q33" s="105">
        <f t="shared" si="0"/>
        <v>140</v>
      </c>
    </row>
    <row r="34" spans="1:17" ht="13.9" customHeight="1">
      <c r="A34" s="102">
        <v>37</v>
      </c>
      <c r="B34" s="94" t="s">
        <v>1359</v>
      </c>
      <c r="C34" s="95" t="s">
        <v>745</v>
      </c>
      <c r="D34" s="96">
        <v>1992</v>
      </c>
      <c r="E34" s="95" t="s">
        <v>1362</v>
      </c>
      <c r="O34" s="9">
        <v>140</v>
      </c>
      <c r="Q34" s="105">
        <f t="shared" ref="Q34:Q65" si="1">SUM(F34:P34)</f>
        <v>140</v>
      </c>
    </row>
    <row r="35" spans="1:17" ht="13.9" customHeight="1">
      <c r="A35" s="102">
        <v>38</v>
      </c>
      <c r="B35" s="146" t="s">
        <v>938</v>
      </c>
      <c r="C35" s="147" t="s">
        <v>745</v>
      </c>
      <c r="D35" s="134">
        <v>2004</v>
      </c>
      <c r="E35" s="100" t="s">
        <v>886</v>
      </c>
      <c r="N35" s="219">
        <v>50</v>
      </c>
      <c r="O35" s="219">
        <v>50</v>
      </c>
      <c r="P35" s="219">
        <v>20</v>
      </c>
      <c r="Q35" s="105">
        <f t="shared" si="1"/>
        <v>120</v>
      </c>
    </row>
    <row r="36" spans="1:17" ht="13.9" customHeight="1">
      <c r="A36" s="102">
        <v>39</v>
      </c>
      <c r="B36" s="150" t="s">
        <v>1075</v>
      </c>
      <c r="C36" s="145" t="s">
        <v>857</v>
      </c>
      <c r="D36" s="149">
        <v>2004</v>
      </c>
      <c r="E36" s="145" t="s">
        <v>890</v>
      </c>
      <c r="N36" s="219">
        <v>50</v>
      </c>
      <c r="O36" s="219">
        <v>50</v>
      </c>
      <c r="P36" s="219">
        <v>20</v>
      </c>
      <c r="Q36" s="105">
        <f t="shared" si="1"/>
        <v>120</v>
      </c>
    </row>
    <row r="37" spans="1:17" ht="13.9" customHeight="1">
      <c r="A37" s="102">
        <v>40</v>
      </c>
      <c r="B37" s="138" t="s">
        <v>945</v>
      </c>
      <c r="C37" s="100" t="s">
        <v>745</v>
      </c>
      <c r="D37" s="134">
        <v>2004</v>
      </c>
      <c r="E37" s="100" t="s">
        <v>798</v>
      </c>
      <c r="N37" s="219">
        <v>20</v>
      </c>
      <c r="O37" s="219">
        <v>50</v>
      </c>
      <c r="P37" s="219">
        <v>50</v>
      </c>
      <c r="Q37" s="105">
        <f t="shared" si="1"/>
        <v>120</v>
      </c>
    </row>
    <row r="38" spans="1:17" ht="13.9" customHeight="1">
      <c r="A38" s="102">
        <v>41</v>
      </c>
      <c r="B38" s="141" t="s">
        <v>1007</v>
      </c>
      <c r="C38" s="100" t="s">
        <v>747</v>
      </c>
      <c r="D38" s="100" t="s">
        <v>922</v>
      </c>
      <c r="E38" s="100" t="s">
        <v>995</v>
      </c>
      <c r="N38" s="219">
        <v>20</v>
      </c>
      <c r="O38" s="219">
        <v>20</v>
      </c>
      <c r="P38" s="219">
        <v>75</v>
      </c>
      <c r="Q38" s="105">
        <f t="shared" si="1"/>
        <v>115</v>
      </c>
    </row>
    <row r="39" spans="1:17" ht="13.9" customHeight="1">
      <c r="A39" s="102">
        <v>42</v>
      </c>
      <c r="B39" s="135" t="s">
        <v>919</v>
      </c>
      <c r="C39" s="136" t="s">
        <v>745</v>
      </c>
      <c r="D39" s="137">
        <v>2003</v>
      </c>
      <c r="E39" s="100" t="s">
        <v>504</v>
      </c>
      <c r="N39" s="219">
        <v>55</v>
      </c>
      <c r="O39" s="219">
        <v>55</v>
      </c>
      <c r="P39" s="219"/>
      <c r="Q39" s="105">
        <f t="shared" si="1"/>
        <v>110</v>
      </c>
    </row>
    <row r="40" spans="1:17" ht="13.9" customHeight="1">
      <c r="A40" s="102">
        <v>43</v>
      </c>
      <c r="B40" s="94" t="s">
        <v>1296</v>
      </c>
      <c r="C40" s="95" t="s">
        <v>1173</v>
      </c>
      <c r="D40" s="96">
        <v>2001</v>
      </c>
      <c r="E40" s="95" t="s">
        <v>1174</v>
      </c>
      <c r="O40" s="9">
        <v>55</v>
      </c>
      <c r="P40" s="9">
        <v>55</v>
      </c>
      <c r="Q40" s="105">
        <f t="shared" si="1"/>
        <v>110</v>
      </c>
    </row>
    <row r="41" spans="1:17" ht="13.9" customHeight="1">
      <c r="A41" s="102">
        <v>44</v>
      </c>
      <c r="B41" s="135" t="s">
        <v>916</v>
      </c>
      <c r="C41" s="136" t="s">
        <v>747</v>
      </c>
      <c r="D41" s="137">
        <v>2004</v>
      </c>
      <c r="E41" s="100" t="s">
        <v>995</v>
      </c>
      <c r="N41" s="219">
        <v>50</v>
      </c>
      <c r="O41" s="219">
        <v>50</v>
      </c>
      <c r="P41" s="219"/>
      <c r="Q41" s="105">
        <f t="shared" si="1"/>
        <v>100</v>
      </c>
    </row>
    <row r="42" spans="1:17" ht="13.9" customHeight="1">
      <c r="A42" s="102">
        <v>45</v>
      </c>
      <c r="B42" s="138" t="s">
        <v>932</v>
      </c>
      <c r="C42" s="100" t="s">
        <v>747</v>
      </c>
      <c r="D42" s="100" t="s">
        <v>922</v>
      </c>
      <c r="E42" s="100" t="s">
        <v>995</v>
      </c>
      <c r="N42" s="192"/>
      <c r="O42" s="192">
        <v>50</v>
      </c>
      <c r="P42" s="192">
        <v>50</v>
      </c>
      <c r="Q42" s="105">
        <f t="shared" si="1"/>
        <v>100</v>
      </c>
    </row>
    <row r="43" spans="1:17" ht="13.9" customHeight="1">
      <c r="A43" s="102">
        <v>46</v>
      </c>
      <c r="B43" s="98" t="s">
        <v>959</v>
      </c>
      <c r="C43" s="92" t="s">
        <v>800</v>
      </c>
      <c r="D43" s="99">
        <v>2003</v>
      </c>
      <c r="E43" s="89" t="s">
        <v>1014</v>
      </c>
      <c r="N43" s="192">
        <v>90</v>
      </c>
      <c r="O43" s="192"/>
      <c r="P43" s="192"/>
      <c r="Q43" s="105">
        <f t="shared" si="1"/>
        <v>90</v>
      </c>
    </row>
    <row r="44" spans="1:17" ht="13.9" customHeight="1">
      <c r="A44" s="102">
        <v>47</v>
      </c>
      <c r="B44" s="138" t="s">
        <v>923</v>
      </c>
      <c r="C44" s="100" t="s">
        <v>750</v>
      </c>
      <c r="D44" s="100" t="s">
        <v>924</v>
      </c>
      <c r="E44" s="100" t="s">
        <v>325</v>
      </c>
      <c r="N44" s="219"/>
      <c r="O44" s="219">
        <v>90</v>
      </c>
      <c r="P44" s="219"/>
      <c r="Q44" s="105">
        <f t="shared" si="1"/>
        <v>90</v>
      </c>
    </row>
    <row r="45" spans="1:17" ht="13.9" customHeight="1">
      <c r="A45" s="102">
        <v>48</v>
      </c>
      <c r="B45" s="238" t="s">
        <v>83</v>
      </c>
      <c r="C45" s="89" t="s">
        <v>800</v>
      </c>
      <c r="D45" s="102"/>
      <c r="E45" s="95" t="s">
        <v>1014</v>
      </c>
      <c r="N45" s="9">
        <v>90</v>
      </c>
      <c r="Q45" s="105">
        <f t="shared" si="1"/>
        <v>90</v>
      </c>
    </row>
    <row r="46" spans="1:17" ht="13.9" customHeight="1">
      <c r="A46" s="102">
        <v>49</v>
      </c>
      <c r="B46" s="94" t="s">
        <v>1357</v>
      </c>
      <c r="C46" s="95" t="s">
        <v>1353</v>
      </c>
      <c r="D46" s="96">
        <v>2002</v>
      </c>
      <c r="E46" s="95" t="s">
        <v>1363</v>
      </c>
      <c r="O46" s="9">
        <v>90</v>
      </c>
      <c r="Q46" s="105">
        <f t="shared" si="1"/>
        <v>90</v>
      </c>
    </row>
    <row r="47" spans="1:17" ht="13.9" customHeight="1">
      <c r="A47" s="102">
        <v>50</v>
      </c>
      <c r="B47" s="153" t="s">
        <v>1120</v>
      </c>
      <c r="C47" s="154" t="s">
        <v>884</v>
      </c>
      <c r="D47" s="154">
        <v>2004</v>
      </c>
      <c r="E47" s="154" t="s">
        <v>895</v>
      </c>
      <c r="N47" s="192">
        <v>20</v>
      </c>
      <c r="O47" s="192">
        <v>50</v>
      </c>
      <c r="P47" s="192">
        <v>20</v>
      </c>
      <c r="Q47" s="105">
        <f t="shared" si="1"/>
        <v>90</v>
      </c>
    </row>
    <row r="48" spans="1:17">
      <c r="A48" s="102">
        <v>51</v>
      </c>
      <c r="B48" s="101" t="s">
        <v>930</v>
      </c>
      <c r="C48" s="89" t="s">
        <v>745</v>
      </c>
      <c r="D48" s="102">
        <v>2002</v>
      </c>
      <c r="E48" s="89" t="s">
        <v>896</v>
      </c>
      <c r="N48" s="207">
        <v>20</v>
      </c>
      <c r="O48" s="207">
        <v>55</v>
      </c>
      <c r="P48" s="207"/>
      <c r="Q48" s="105">
        <f t="shared" si="1"/>
        <v>75</v>
      </c>
    </row>
    <row r="49" spans="1:17">
      <c r="A49" s="102">
        <v>52</v>
      </c>
      <c r="B49" s="101" t="s">
        <v>1011</v>
      </c>
      <c r="C49" s="89" t="s">
        <v>857</v>
      </c>
      <c r="D49" s="102">
        <v>2001</v>
      </c>
      <c r="E49" s="95" t="s">
        <v>887</v>
      </c>
      <c r="F49" s="71"/>
      <c r="N49" s="207">
        <v>20</v>
      </c>
      <c r="O49" s="207">
        <v>55</v>
      </c>
      <c r="P49" s="207"/>
      <c r="Q49" s="105">
        <f t="shared" si="1"/>
        <v>75</v>
      </c>
    </row>
    <row r="50" spans="1:17">
      <c r="A50" s="102">
        <v>53</v>
      </c>
      <c r="B50" s="156" t="s">
        <v>949</v>
      </c>
      <c r="C50" s="147" t="s">
        <v>745</v>
      </c>
      <c r="D50" s="134">
        <v>2004</v>
      </c>
      <c r="E50" s="100" t="s">
        <v>798</v>
      </c>
      <c r="N50" s="192">
        <v>20</v>
      </c>
      <c r="O50" s="192">
        <v>50</v>
      </c>
      <c r="P50" s="192"/>
      <c r="Q50" s="105">
        <f t="shared" si="1"/>
        <v>70</v>
      </c>
    </row>
    <row r="51" spans="1:17">
      <c r="A51" s="102">
        <v>54</v>
      </c>
      <c r="B51" s="91" t="s">
        <v>964</v>
      </c>
      <c r="C51" s="92" t="s">
        <v>749</v>
      </c>
      <c r="D51" s="93">
        <v>2001</v>
      </c>
      <c r="E51" s="89" t="s">
        <v>870</v>
      </c>
      <c r="F51" s="10"/>
      <c r="G51" s="10"/>
      <c r="H51" s="10"/>
      <c r="I51" s="10"/>
      <c r="K51" s="31"/>
      <c r="L51" s="9"/>
      <c r="M51" s="31"/>
      <c r="N51" s="206">
        <v>55</v>
      </c>
      <c r="O51" s="206"/>
      <c r="P51" s="206"/>
      <c r="Q51" s="105">
        <f t="shared" si="1"/>
        <v>55</v>
      </c>
    </row>
    <row r="52" spans="1:17">
      <c r="A52" s="102">
        <v>55</v>
      </c>
      <c r="B52" s="101" t="s">
        <v>973</v>
      </c>
      <c r="C52" s="89" t="s">
        <v>745</v>
      </c>
      <c r="D52" s="90">
        <v>2001</v>
      </c>
      <c r="E52" s="89" t="s">
        <v>874</v>
      </c>
      <c r="F52" s="71"/>
      <c r="G52" s="10"/>
      <c r="H52" s="10"/>
      <c r="I52" s="10"/>
      <c r="K52" s="31"/>
      <c r="L52" s="9"/>
      <c r="M52" s="31"/>
      <c r="N52" s="207">
        <v>55</v>
      </c>
      <c r="O52" s="207"/>
      <c r="P52" s="207"/>
      <c r="Q52" s="105">
        <f t="shared" si="1"/>
        <v>55</v>
      </c>
    </row>
    <row r="53" spans="1:17">
      <c r="A53" s="102">
        <v>56</v>
      </c>
      <c r="B53" s="101" t="s">
        <v>972</v>
      </c>
      <c r="C53" s="89" t="s">
        <v>745</v>
      </c>
      <c r="D53" s="90">
        <v>2001</v>
      </c>
      <c r="E53" s="89" t="s">
        <v>998</v>
      </c>
      <c r="F53" s="10"/>
      <c r="G53" s="10"/>
      <c r="H53" s="10"/>
      <c r="I53" s="10"/>
      <c r="K53" s="31"/>
      <c r="L53" s="9"/>
      <c r="M53" s="31"/>
      <c r="N53" s="206">
        <v>55</v>
      </c>
      <c r="O53" s="206"/>
      <c r="P53" s="206"/>
      <c r="Q53" s="105">
        <f t="shared" si="1"/>
        <v>55</v>
      </c>
    </row>
    <row r="54" spans="1:17">
      <c r="A54" s="102">
        <v>57</v>
      </c>
      <c r="B54" s="94" t="s">
        <v>1157</v>
      </c>
      <c r="C54" s="95" t="s">
        <v>750</v>
      </c>
      <c r="D54" s="96">
        <v>1998</v>
      </c>
      <c r="E54" s="95" t="s">
        <v>476</v>
      </c>
      <c r="N54" s="207">
        <v>55</v>
      </c>
      <c r="O54" s="207"/>
      <c r="P54" s="207"/>
      <c r="Q54" s="105">
        <f t="shared" si="1"/>
        <v>55</v>
      </c>
    </row>
    <row r="55" spans="1:17">
      <c r="A55" s="102">
        <v>58</v>
      </c>
      <c r="B55" s="141" t="s">
        <v>940</v>
      </c>
      <c r="C55" s="100" t="s">
        <v>748</v>
      </c>
      <c r="D55" s="134">
        <v>2003</v>
      </c>
      <c r="E55" s="100" t="s">
        <v>821</v>
      </c>
      <c r="N55" s="219">
        <v>55</v>
      </c>
      <c r="O55" s="219"/>
      <c r="P55" s="219"/>
      <c r="Q55" s="105">
        <f t="shared" si="1"/>
        <v>55</v>
      </c>
    </row>
    <row r="56" spans="1:17">
      <c r="A56" s="102">
        <v>59</v>
      </c>
      <c r="B56" s="94" t="s">
        <v>1067</v>
      </c>
      <c r="C56" s="95" t="s">
        <v>1068</v>
      </c>
      <c r="D56" s="96">
        <v>2001</v>
      </c>
      <c r="E56" s="95" t="s">
        <v>1069</v>
      </c>
      <c r="N56" s="9">
        <v>55</v>
      </c>
      <c r="Q56" s="105">
        <f t="shared" si="1"/>
        <v>55</v>
      </c>
    </row>
    <row r="57" spans="1:17">
      <c r="A57" s="102">
        <v>60</v>
      </c>
      <c r="B57" s="94" t="s">
        <v>1336</v>
      </c>
      <c r="C57" s="95" t="s">
        <v>883</v>
      </c>
      <c r="D57" s="96">
        <v>2003</v>
      </c>
      <c r="E57" s="95" t="s">
        <v>881</v>
      </c>
      <c r="N57" s="9">
        <v>55</v>
      </c>
      <c r="Q57" s="105">
        <f t="shared" si="1"/>
        <v>55</v>
      </c>
    </row>
    <row r="58" spans="1:17">
      <c r="A58" s="102">
        <v>61</v>
      </c>
      <c r="B58" s="101" t="s">
        <v>977</v>
      </c>
      <c r="C58" s="89" t="s">
        <v>758</v>
      </c>
      <c r="D58" s="90">
        <v>1999</v>
      </c>
      <c r="E58" s="89" t="s">
        <v>997</v>
      </c>
      <c r="N58" s="9">
        <v>55</v>
      </c>
      <c r="Q58" s="105">
        <f t="shared" si="1"/>
        <v>55</v>
      </c>
    </row>
    <row r="59" spans="1:17">
      <c r="A59" s="102">
        <v>62</v>
      </c>
      <c r="B59" s="94" t="s">
        <v>1361</v>
      </c>
      <c r="C59" s="95" t="s">
        <v>745</v>
      </c>
      <c r="D59" s="96">
        <v>2003</v>
      </c>
      <c r="E59" s="95" t="s">
        <v>896</v>
      </c>
      <c r="O59" s="9">
        <v>55</v>
      </c>
      <c r="Q59" s="105">
        <f t="shared" si="1"/>
        <v>55</v>
      </c>
    </row>
    <row r="60" spans="1:17">
      <c r="A60" s="102">
        <v>63</v>
      </c>
      <c r="B60" s="94" t="s">
        <v>1118</v>
      </c>
      <c r="C60" s="95" t="s">
        <v>884</v>
      </c>
      <c r="D60" s="96">
        <v>2002</v>
      </c>
      <c r="E60" s="95" t="s">
        <v>895</v>
      </c>
      <c r="O60" s="9">
        <v>55</v>
      </c>
      <c r="Q60" s="105">
        <f t="shared" si="1"/>
        <v>55</v>
      </c>
    </row>
    <row r="61" spans="1:17">
      <c r="A61" s="102">
        <v>64</v>
      </c>
      <c r="B61" s="94" t="s">
        <v>1300</v>
      </c>
      <c r="C61" s="95" t="s">
        <v>884</v>
      </c>
      <c r="D61" s="96">
        <v>2003</v>
      </c>
      <c r="E61" s="95" t="s">
        <v>1244</v>
      </c>
      <c r="P61" s="9">
        <v>55</v>
      </c>
      <c r="Q61" s="105">
        <f t="shared" si="1"/>
        <v>55</v>
      </c>
    </row>
    <row r="62" spans="1:17">
      <c r="A62" s="102">
        <v>65</v>
      </c>
      <c r="B62" s="94" t="s">
        <v>1401</v>
      </c>
      <c r="C62" s="95" t="s">
        <v>747</v>
      </c>
      <c r="D62" s="96"/>
      <c r="E62" s="95" t="s">
        <v>995</v>
      </c>
      <c r="P62" s="9">
        <v>55</v>
      </c>
      <c r="Q62" s="105">
        <f t="shared" si="1"/>
        <v>55</v>
      </c>
    </row>
    <row r="63" spans="1:17">
      <c r="A63" s="102">
        <v>66</v>
      </c>
      <c r="B63" s="127" t="s">
        <v>1156</v>
      </c>
      <c r="C63" s="128" t="s">
        <v>745</v>
      </c>
      <c r="D63" s="128">
        <v>2004</v>
      </c>
      <c r="E63" s="128" t="s">
        <v>896</v>
      </c>
      <c r="N63" s="192">
        <v>50</v>
      </c>
      <c r="O63" s="192"/>
      <c r="P63" s="192"/>
      <c r="Q63" s="105">
        <f t="shared" si="1"/>
        <v>50</v>
      </c>
    </row>
    <row r="64" spans="1:17">
      <c r="A64" s="102">
        <v>67</v>
      </c>
      <c r="B64" s="148" t="s">
        <v>933</v>
      </c>
      <c r="C64" s="145" t="s">
        <v>748</v>
      </c>
      <c r="D64" s="149">
        <v>2003</v>
      </c>
      <c r="E64" s="100" t="s">
        <v>821</v>
      </c>
      <c r="N64" s="219">
        <v>20</v>
      </c>
      <c r="O64" s="219"/>
      <c r="P64" s="219"/>
      <c r="Q64" s="105">
        <f t="shared" si="1"/>
        <v>20</v>
      </c>
    </row>
    <row r="65" spans="1:17">
      <c r="A65" s="102">
        <v>68</v>
      </c>
      <c r="B65" s="94" t="s">
        <v>1337</v>
      </c>
      <c r="C65" s="95" t="s">
        <v>748</v>
      </c>
      <c r="D65" s="96">
        <v>2002</v>
      </c>
      <c r="E65" s="95" t="s">
        <v>821</v>
      </c>
      <c r="N65" s="9">
        <v>20</v>
      </c>
      <c r="Q65" s="105">
        <f t="shared" si="1"/>
        <v>20</v>
      </c>
    </row>
    <row r="66" spans="1:17">
      <c r="A66" s="102">
        <v>69</v>
      </c>
      <c r="B66" s="127" t="s">
        <v>1386</v>
      </c>
      <c r="C66" s="128" t="s">
        <v>1353</v>
      </c>
      <c r="D66" s="128">
        <v>2004</v>
      </c>
      <c r="E66" s="95" t="s">
        <v>1363</v>
      </c>
      <c r="N66" s="38"/>
      <c r="O66" s="235">
        <v>20</v>
      </c>
      <c r="P66" s="235"/>
      <c r="Q66" s="105">
        <f t="shared" ref="Q66:Q67" si="2">SUM(F66:P66)</f>
        <v>20</v>
      </c>
    </row>
    <row r="67" spans="1:17">
      <c r="A67" s="102">
        <v>70</v>
      </c>
      <c r="B67" s="150" t="s">
        <v>1225</v>
      </c>
      <c r="C67" s="145" t="s">
        <v>797</v>
      </c>
      <c r="D67" s="149">
        <v>2004</v>
      </c>
      <c r="E67" s="145" t="s">
        <v>1218</v>
      </c>
      <c r="N67" s="38"/>
      <c r="O67" s="235">
        <v>20</v>
      </c>
      <c r="P67" s="235"/>
      <c r="Q67" s="105">
        <f t="shared" si="2"/>
        <v>20</v>
      </c>
    </row>
    <row r="68" spans="1:17">
      <c r="A68" s="10"/>
    </row>
    <row r="69" spans="1:17">
      <c r="A69" s="10"/>
    </row>
    <row r="70" spans="1:17">
      <c r="A70" s="10"/>
    </row>
    <row r="71" spans="1:17">
      <c r="A71" s="10"/>
    </row>
    <row r="72" spans="1:17">
      <c r="A72" s="10"/>
    </row>
    <row r="73" spans="1:17">
      <c r="A73" s="10"/>
    </row>
    <row r="74" spans="1:17">
      <c r="A74" s="10"/>
    </row>
    <row r="75" spans="1:17">
      <c r="A75" s="10"/>
    </row>
    <row r="76" spans="1:17">
      <c r="A76" s="10"/>
    </row>
    <row r="77" spans="1:17">
      <c r="A77" s="10"/>
    </row>
    <row r="78" spans="1:17">
      <c r="A78" s="10"/>
    </row>
    <row r="79" spans="1:17">
      <c r="A79" s="10"/>
    </row>
    <row r="80" spans="1:17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</sheetData>
  <autoFilter ref="B1:Q85">
    <sortState ref="B2:Q85">
      <sortCondition descending="1" ref="Q1:Q85"/>
    </sortState>
  </autoFilter>
  <pageMargins left="0.75" right="0.75" top="1" bottom="1" header="0.5" footer="0.5"/>
  <pageSetup paperSize="9" scale="85" fitToHeight="0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16" workbookViewId="0">
      <selection activeCell="J24" sqref="J24"/>
    </sheetView>
  </sheetViews>
  <sheetFormatPr defaultRowHeight="15"/>
  <cols>
    <col min="1" max="1" width="3.85546875" customWidth="1"/>
    <col min="2" max="2" width="21.7109375" customWidth="1"/>
    <col min="3" max="3" width="6.5703125" customWidth="1"/>
    <col min="4" max="4" width="5.5703125" customWidth="1"/>
    <col min="5" max="5" width="27.42578125" customWidth="1"/>
    <col min="6" max="9" width="7.140625" customWidth="1"/>
    <col min="10" max="10" width="6.42578125" style="106" customWidth="1"/>
  </cols>
  <sheetData>
    <row r="1" spans="1:13" ht="113.25" customHeight="1">
      <c r="A1" s="168" t="s">
        <v>363</v>
      </c>
      <c r="B1" s="166" t="s">
        <v>364</v>
      </c>
      <c r="C1" s="167" t="s">
        <v>731</v>
      </c>
      <c r="D1" s="181" t="s">
        <v>366</v>
      </c>
      <c r="E1" s="169" t="s">
        <v>367</v>
      </c>
      <c r="F1" s="70" t="s">
        <v>1184</v>
      </c>
      <c r="G1" s="70" t="s">
        <v>1309</v>
      </c>
      <c r="H1" s="70" t="s">
        <v>1344</v>
      </c>
      <c r="I1" s="70" t="s">
        <v>1399</v>
      </c>
      <c r="J1" s="104" t="s">
        <v>1342</v>
      </c>
    </row>
    <row r="2" spans="1:13" ht="15.75">
      <c r="A2" s="102">
        <v>1</v>
      </c>
      <c r="B2" s="91" t="s">
        <v>773</v>
      </c>
      <c r="C2" s="102" t="s">
        <v>745</v>
      </c>
      <c r="D2" s="93">
        <v>1997</v>
      </c>
      <c r="E2" s="89" t="s">
        <v>866</v>
      </c>
      <c r="F2" s="207"/>
      <c r="G2" s="207">
        <v>385</v>
      </c>
      <c r="H2" s="207">
        <v>550</v>
      </c>
      <c r="I2" s="207">
        <v>470</v>
      </c>
      <c r="J2" s="105">
        <f>SUM(F2:I2)</f>
        <v>1405</v>
      </c>
    </row>
    <row r="3" spans="1:13" ht="15" customHeight="1">
      <c r="A3" s="102">
        <v>2</v>
      </c>
      <c r="B3" s="91" t="s">
        <v>838</v>
      </c>
      <c r="C3" s="102" t="s">
        <v>745</v>
      </c>
      <c r="D3" s="102">
        <v>1998</v>
      </c>
      <c r="E3" s="102" t="s">
        <v>866</v>
      </c>
      <c r="F3" s="207"/>
      <c r="G3" s="207">
        <v>385</v>
      </c>
      <c r="H3" s="207">
        <v>470</v>
      </c>
      <c r="I3" s="207">
        <v>550</v>
      </c>
      <c r="J3" s="105">
        <f>SUM(F3:I3)</f>
        <v>1405</v>
      </c>
    </row>
    <row r="4" spans="1:13" ht="13.5" customHeight="1">
      <c r="A4" s="102">
        <v>3</v>
      </c>
      <c r="B4" s="91" t="s">
        <v>473</v>
      </c>
      <c r="C4" s="102" t="s">
        <v>750</v>
      </c>
      <c r="D4" s="93">
        <v>2001</v>
      </c>
      <c r="E4" s="117" t="s">
        <v>325</v>
      </c>
      <c r="F4" s="206">
        <v>470</v>
      </c>
      <c r="G4" s="206">
        <v>300</v>
      </c>
      <c r="H4" s="206">
        <v>300</v>
      </c>
      <c r="I4" s="206">
        <v>300</v>
      </c>
      <c r="J4" s="105">
        <f>SUM(F4:H4)</f>
        <v>1070</v>
      </c>
    </row>
    <row r="5" spans="1:13" ht="12" customHeight="1">
      <c r="A5" s="102">
        <v>4</v>
      </c>
      <c r="B5" s="91" t="s">
        <v>471</v>
      </c>
      <c r="C5" s="102" t="s">
        <v>745</v>
      </c>
      <c r="D5" s="93">
        <v>2001</v>
      </c>
      <c r="E5" s="117" t="s">
        <v>866</v>
      </c>
      <c r="F5" s="207">
        <v>300</v>
      </c>
      <c r="G5" s="207">
        <v>300</v>
      </c>
      <c r="H5" s="207">
        <v>385</v>
      </c>
      <c r="I5" s="207">
        <v>300</v>
      </c>
      <c r="J5" s="105">
        <f>SUM(G5:I5)</f>
        <v>985</v>
      </c>
    </row>
    <row r="6" spans="1:13" ht="16.5" customHeight="1">
      <c r="A6" s="102">
        <v>5</v>
      </c>
      <c r="B6" s="91" t="s">
        <v>282</v>
      </c>
      <c r="C6" s="102" t="s">
        <v>745</v>
      </c>
      <c r="D6" s="93">
        <v>2002</v>
      </c>
      <c r="E6" s="110" t="s">
        <v>866</v>
      </c>
      <c r="F6" s="207">
        <v>385</v>
      </c>
      <c r="G6" s="207">
        <v>300</v>
      </c>
      <c r="H6" s="207">
        <v>220</v>
      </c>
      <c r="I6" s="207">
        <v>300</v>
      </c>
      <c r="J6" s="105">
        <f>F6+G6+I6</f>
        <v>985</v>
      </c>
    </row>
    <row r="7" spans="1:13" ht="17.25" customHeight="1">
      <c r="A7" s="102">
        <v>6</v>
      </c>
      <c r="B7" s="91" t="s">
        <v>727</v>
      </c>
      <c r="C7" s="102" t="s">
        <v>745</v>
      </c>
      <c r="D7" s="93">
        <v>2000</v>
      </c>
      <c r="E7" s="89" t="s">
        <v>866</v>
      </c>
      <c r="F7" s="207"/>
      <c r="G7" s="207">
        <v>550</v>
      </c>
      <c r="H7" s="207">
        <v>385</v>
      </c>
      <c r="I7" s="207"/>
      <c r="J7" s="105">
        <f>SUM(F7:I7)</f>
        <v>935</v>
      </c>
    </row>
    <row r="8" spans="1:13" ht="15.75">
      <c r="A8" s="102">
        <v>7</v>
      </c>
      <c r="B8" s="91" t="s">
        <v>574</v>
      </c>
      <c r="C8" s="93" t="s">
        <v>744</v>
      </c>
      <c r="D8" s="93">
        <v>2003</v>
      </c>
      <c r="E8" s="110" t="s">
        <v>876</v>
      </c>
      <c r="F8" s="206">
        <v>300</v>
      </c>
      <c r="G8" s="206">
        <v>220</v>
      </c>
      <c r="H8" s="206">
        <v>220</v>
      </c>
      <c r="I8" s="206">
        <v>385</v>
      </c>
      <c r="J8" s="105">
        <f>F8+H8+I8</f>
        <v>905</v>
      </c>
    </row>
    <row r="9" spans="1:13" ht="15.75">
      <c r="A9" s="102">
        <v>8</v>
      </c>
      <c r="B9" s="91" t="s">
        <v>775</v>
      </c>
      <c r="C9" s="102" t="s">
        <v>745</v>
      </c>
      <c r="D9" s="93">
        <v>1999</v>
      </c>
      <c r="E9" s="102" t="s">
        <v>866</v>
      </c>
      <c r="F9" s="207">
        <v>385</v>
      </c>
      <c r="G9" s="207">
        <v>220</v>
      </c>
      <c r="H9" s="207">
        <v>120</v>
      </c>
      <c r="I9" s="207">
        <v>300</v>
      </c>
      <c r="J9" s="105">
        <f>F9+G9+I9</f>
        <v>905</v>
      </c>
    </row>
    <row r="10" spans="1:13" ht="15.75">
      <c r="A10" s="102">
        <v>9</v>
      </c>
      <c r="B10" s="91" t="s">
        <v>585</v>
      </c>
      <c r="C10" s="93" t="s">
        <v>746</v>
      </c>
      <c r="D10" s="93">
        <v>2003</v>
      </c>
      <c r="E10" s="95" t="s">
        <v>868</v>
      </c>
      <c r="F10" s="207"/>
      <c r="G10" s="207">
        <v>220</v>
      </c>
      <c r="H10" s="207">
        <v>300</v>
      </c>
      <c r="I10" s="207">
        <v>385</v>
      </c>
      <c r="J10" s="105">
        <f>SUM(F10:I10)</f>
        <v>905</v>
      </c>
    </row>
    <row r="11" spans="1:13" ht="15.75">
      <c r="A11" s="102">
        <v>10</v>
      </c>
      <c r="B11" s="91" t="s">
        <v>732</v>
      </c>
      <c r="C11" s="102" t="s">
        <v>745</v>
      </c>
      <c r="D11" s="93">
        <v>2002</v>
      </c>
      <c r="E11" s="110" t="s">
        <v>866</v>
      </c>
      <c r="F11" s="206">
        <v>300</v>
      </c>
      <c r="G11" s="206">
        <v>220</v>
      </c>
      <c r="H11" s="206">
        <v>220</v>
      </c>
      <c r="I11" s="206">
        <v>220</v>
      </c>
      <c r="J11" s="105">
        <f>SUM(F11:H11)</f>
        <v>740</v>
      </c>
    </row>
    <row r="12" spans="1:13" ht="17.25" customHeight="1">
      <c r="A12" s="102">
        <v>11</v>
      </c>
      <c r="B12" s="91" t="s">
        <v>776</v>
      </c>
      <c r="C12" s="102" t="s">
        <v>745</v>
      </c>
      <c r="D12" s="93">
        <v>1999</v>
      </c>
      <c r="E12" s="177" t="s">
        <v>470</v>
      </c>
      <c r="F12" s="207">
        <v>300</v>
      </c>
      <c r="G12" s="207">
        <v>220</v>
      </c>
      <c r="H12" s="207"/>
      <c r="I12" s="207">
        <v>220</v>
      </c>
      <c r="J12" s="105">
        <f>SUM(F12:I12)</f>
        <v>740</v>
      </c>
    </row>
    <row r="13" spans="1:13" ht="13.5" customHeight="1">
      <c r="A13" s="102">
        <v>12</v>
      </c>
      <c r="B13" s="111" t="s">
        <v>734</v>
      </c>
      <c r="C13" s="93" t="s">
        <v>750</v>
      </c>
      <c r="D13" s="93">
        <v>2004</v>
      </c>
      <c r="E13" s="116" t="s">
        <v>891</v>
      </c>
      <c r="F13" s="10">
        <v>90</v>
      </c>
      <c r="G13" s="10">
        <v>215</v>
      </c>
      <c r="H13" s="235">
        <v>300</v>
      </c>
      <c r="I13" s="235">
        <v>220</v>
      </c>
      <c r="J13" s="105">
        <f>SUM(G13:I13)</f>
        <v>735</v>
      </c>
    </row>
    <row r="14" spans="1:13" ht="15" customHeight="1">
      <c r="A14" s="102">
        <v>13</v>
      </c>
      <c r="B14" s="91" t="s">
        <v>329</v>
      </c>
      <c r="C14" s="93" t="s">
        <v>749</v>
      </c>
      <c r="D14" s="93">
        <v>2003</v>
      </c>
      <c r="E14" s="110" t="s">
        <v>870</v>
      </c>
      <c r="F14" s="206">
        <v>220</v>
      </c>
      <c r="G14" s="206">
        <v>220</v>
      </c>
      <c r="H14" s="206">
        <v>220</v>
      </c>
      <c r="I14" s="206">
        <v>220</v>
      </c>
      <c r="J14" s="105">
        <f>SUM(G14:I14)</f>
        <v>660</v>
      </c>
    </row>
    <row r="15" spans="1:13" ht="15.75">
      <c r="A15" s="102">
        <v>14</v>
      </c>
      <c r="B15" s="127" t="s">
        <v>792</v>
      </c>
      <c r="C15" s="128" t="s">
        <v>758</v>
      </c>
      <c r="D15" s="128">
        <v>2002</v>
      </c>
      <c r="E15" s="128" t="s">
        <v>997</v>
      </c>
      <c r="F15" s="192"/>
      <c r="G15" s="192">
        <v>220</v>
      </c>
      <c r="H15" s="192">
        <v>220</v>
      </c>
      <c r="I15" s="192">
        <v>220</v>
      </c>
      <c r="J15" s="105">
        <f>SUM(F15:I15)</f>
        <v>660</v>
      </c>
    </row>
    <row r="16" spans="1:13" ht="15.75">
      <c r="A16" s="102">
        <v>15</v>
      </c>
      <c r="B16" s="91" t="s">
        <v>607</v>
      </c>
      <c r="C16" s="93" t="s">
        <v>753</v>
      </c>
      <c r="D16" s="93">
        <v>2004</v>
      </c>
      <c r="E16" s="110" t="s">
        <v>871</v>
      </c>
      <c r="F16" s="40">
        <v>140</v>
      </c>
      <c r="G16" s="40">
        <v>140</v>
      </c>
      <c r="H16" s="40">
        <v>215</v>
      </c>
      <c r="I16" s="40">
        <v>250</v>
      </c>
      <c r="J16" s="105">
        <f>SUM(G16:I16)</f>
        <v>605</v>
      </c>
      <c r="K16" s="214"/>
      <c r="L16" s="84"/>
      <c r="M16" s="215"/>
    </row>
    <row r="17" spans="1:13" ht="15.75">
      <c r="A17" s="102">
        <v>16</v>
      </c>
      <c r="B17" s="91" t="s">
        <v>774</v>
      </c>
      <c r="C17" s="102" t="s">
        <v>745</v>
      </c>
      <c r="D17" s="93">
        <v>1992</v>
      </c>
      <c r="E17" s="102" t="s">
        <v>470</v>
      </c>
      <c r="F17" s="207">
        <v>550</v>
      </c>
      <c r="G17" s="207"/>
      <c r="H17" s="207"/>
      <c r="I17" s="207"/>
      <c r="J17" s="105">
        <f t="shared" ref="J17:J22" si="0">SUM(F17:I17)</f>
        <v>550</v>
      </c>
      <c r="K17" s="214"/>
      <c r="L17" s="84"/>
      <c r="M17" s="215"/>
    </row>
    <row r="18" spans="1:13" ht="15.75">
      <c r="A18" s="102">
        <v>17</v>
      </c>
      <c r="B18" s="91" t="s">
        <v>836</v>
      </c>
      <c r="C18" s="102" t="s">
        <v>745</v>
      </c>
      <c r="D18" s="102"/>
      <c r="E18" s="197" t="s">
        <v>866</v>
      </c>
      <c r="F18" s="206">
        <v>220</v>
      </c>
      <c r="G18" s="206">
        <v>300</v>
      </c>
      <c r="H18" s="206"/>
      <c r="I18" s="206"/>
      <c r="J18" s="105">
        <f t="shared" si="0"/>
        <v>520</v>
      </c>
      <c r="K18" s="214"/>
      <c r="L18" s="84"/>
      <c r="M18" s="215"/>
    </row>
    <row r="19" spans="1:13" ht="15.75">
      <c r="A19" s="102">
        <v>18</v>
      </c>
      <c r="B19" s="240" t="s">
        <v>1345</v>
      </c>
      <c r="C19" s="202" t="s">
        <v>745</v>
      </c>
      <c r="D19" s="202"/>
      <c r="E19" s="202" t="s">
        <v>866</v>
      </c>
      <c r="F19" s="235"/>
      <c r="G19" s="235"/>
      <c r="H19" s="235">
        <v>300</v>
      </c>
      <c r="I19" s="235">
        <v>220</v>
      </c>
      <c r="J19" s="105">
        <f t="shared" si="0"/>
        <v>520</v>
      </c>
    </row>
    <row r="20" spans="1:13" ht="15.75">
      <c r="A20" s="102">
        <v>19</v>
      </c>
      <c r="B20" s="91" t="s">
        <v>825</v>
      </c>
      <c r="C20" s="102" t="s">
        <v>745</v>
      </c>
      <c r="D20" s="93">
        <v>1997</v>
      </c>
      <c r="E20" s="89" t="s">
        <v>866</v>
      </c>
      <c r="F20" s="207"/>
      <c r="G20" s="207">
        <v>470</v>
      </c>
      <c r="H20" s="207"/>
      <c r="I20" s="207"/>
      <c r="J20" s="105">
        <f t="shared" si="0"/>
        <v>470</v>
      </c>
    </row>
    <row r="21" spans="1:13" ht="15.75">
      <c r="A21" s="102">
        <v>20</v>
      </c>
      <c r="B21" s="91" t="s">
        <v>328</v>
      </c>
      <c r="C21" s="93" t="s">
        <v>752</v>
      </c>
      <c r="D21" s="93">
        <v>2002</v>
      </c>
      <c r="E21" s="110" t="s">
        <v>873</v>
      </c>
      <c r="F21" s="207">
        <v>220</v>
      </c>
      <c r="G21" s="207"/>
      <c r="H21" s="207">
        <v>220</v>
      </c>
      <c r="I21" s="207"/>
      <c r="J21" s="105">
        <f t="shared" si="0"/>
        <v>440</v>
      </c>
    </row>
    <row r="22" spans="1:13" ht="15.75">
      <c r="A22" s="102">
        <v>21</v>
      </c>
      <c r="B22" s="91" t="s">
        <v>321</v>
      </c>
      <c r="C22" s="92" t="s">
        <v>854</v>
      </c>
      <c r="D22" s="93">
        <v>2001</v>
      </c>
      <c r="E22" s="89" t="s">
        <v>873</v>
      </c>
      <c r="F22" s="204">
        <v>220</v>
      </c>
      <c r="G22" s="204"/>
      <c r="H22" s="204"/>
      <c r="I22" s="204"/>
      <c r="J22" s="105">
        <f t="shared" si="0"/>
        <v>220</v>
      </c>
    </row>
    <row r="23" spans="1:13" ht="15.75">
      <c r="A23" s="102">
        <v>22</v>
      </c>
      <c r="B23" s="178" t="s">
        <v>831</v>
      </c>
      <c r="C23" s="89" t="s">
        <v>745</v>
      </c>
      <c r="D23" s="102">
        <v>2002</v>
      </c>
      <c r="E23" s="95" t="s">
        <v>866</v>
      </c>
      <c r="F23" s="206">
        <v>10</v>
      </c>
      <c r="G23" s="206">
        <v>90</v>
      </c>
      <c r="H23" s="206">
        <v>55</v>
      </c>
      <c r="I23" s="206">
        <v>55</v>
      </c>
      <c r="J23" s="105">
        <f>SUM(G23:I23)</f>
        <v>200</v>
      </c>
    </row>
  </sheetData>
  <autoFilter ref="A1:J1">
    <sortState ref="A2:J22">
      <sortCondition descending="1" ref="J1"/>
    </sortState>
  </autoFilter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workbookViewId="0">
      <selection activeCell="M18" sqref="M18"/>
    </sheetView>
  </sheetViews>
  <sheetFormatPr defaultRowHeight="15.75"/>
  <cols>
    <col min="1" max="1" width="3.140625" customWidth="1"/>
    <col min="2" max="2" width="23.140625" customWidth="1"/>
    <col min="3" max="4" width="5.28515625" customWidth="1"/>
    <col min="5" max="5" width="27" customWidth="1"/>
    <col min="6" max="9" width="7.28515625" customWidth="1"/>
    <col min="10" max="10" width="6.140625" style="234" customWidth="1"/>
  </cols>
  <sheetData>
    <row r="1" spans="1:13" ht="109.5" customHeight="1">
      <c r="A1" s="168" t="s">
        <v>363</v>
      </c>
      <c r="B1" s="166" t="s">
        <v>364</v>
      </c>
      <c r="C1" s="167" t="s">
        <v>731</v>
      </c>
      <c r="D1" s="181" t="s">
        <v>366</v>
      </c>
      <c r="E1" s="169" t="s">
        <v>367</v>
      </c>
      <c r="F1" s="70" t="s">
        <v>1184</v>
      </c>
      <c r="G1" s="70" t="s">
        <v>1310</v>
      </c>
      <c r="H1" s="70" t="s">
        <v>1344</v>
      </c>
      <c r="I1" s="70" t="s">
        <v>1399</v>
      </c>
      <c r="J1" s="104" t="s">
        <v>1342</v>
      </c>
    </row>
    <row r="2" spans="1:13" ht="15.75" customHeight="1">
      <c r="A2" s="102">
        <v>1</v>
      </c>
      <c r="B2" s="88" t="s">
        <v>989</v>
      </c>
      <c r="C2" s="89" t="s">
        <v>745</v>
      </c>
      <c r="D2" s="89" t="s">
        <v>782</v>
      </c>
      <c r="E2" s="89" t="s">
        <v>1049</v>
      </c>
      <c r="F2" s="208">
        <v>550</v>
      </c>
      <c r="G2" s="208">
        <v>470</v>
      </c>
      <c r="H2" s="208">
        <v>550</v>
      </c>
      <c r="I2" s="208">
        <v>550</v>
      </c>
      <c r="J2" s="105">
        <f>F2+H2+I2</f>
        <v>1650</v>
      </c>
    </row>
    <row r="3" spans="1:13" ht="17.25" customHeight="1">
      <c r="A3" s="102">
        <v>2</v>
      </c>
      <c r="B3" s="91" t="s">
        <v>987</v>
      </c>
      <c r="C3" s="89" t="s">
        <v>745</v>
      </c>
      <c r="D3" s="93">
        <v>1999</v>
      </c>
      <c r="E3" s="89" t="s">
        <v>866</v>
      </c>
      <c r="F3" s="207"/>
      <c r="G3" s="207">
        <v>550</v>
      </c>
      <c r="H3" s="207">
        <v>385</v>
      </c>
      <c r="I3" s="207">
        <v>470</v>
      </c>
      <c r="J3" s="105">
        <f>SUM(F3:I3)</f>
        <v>1405</v>
      </c>
    </row>
    <row r="4" spans="1:13" ht="15" customHeight="1">
      <c r="A4" s="102">
        <v>3</v>
      </c>
      <c r="B4" s="88" t="s">
        <v>993</v>
      </c>
      <c r="C4" s="89" t="s">
        <v>745</v>
      </c>
      <c r="D4" s="89" t="s">
        <v>780</v>
      </c>
      <c r="E4" s="89" t="s">
        <v>866</v>
      </c>
      <c r="F4" s="207"/>
      <c r="G4" s="207">
        <v>385</v>
      </c>
      <c r="H4" s="207">
        <v>470</v>
      </c>
      <c r="I4" s="207">
        <v>385</v>
      </c>
      <c r="J4" s="105">
        <f>SUM(F4:I4)</f>
        <v>1240</v>
      </c>
    </row>
    <row r="5" spans="1:13" ht="15.75" customHeight="1">
      <c r="A5" s="102">
        <v>4</v>
      </c>
      <c r="B5" s="91" t="s">
        <v>951</v>
      </c>
      <c r="C5" s="92" t="s">
        <v>744</v>
      </c>
      <c r="D5" s="93">
        <v>2002</v>
      </c>
      <c r="E5" s="89" t="s">
        <v>866</v>
      </c>
      <c r="F5" s="207">
        <v>470</v>
      </c>
      <c r="G5" s="207"/>
      <c r="H5" s="207">
        <v>220</v>
      </c>
      <c r="I5" s="207">
        <v>385</v>
      </c>
      <c r="J5" s="105">
        <f>SUM(F5:I5)</f>
        <v>1075</v>
      </c>
    </row>
    <row r="6" spans="1:13" ht="15" customHeight="1">
      <c r="A6" s="102">
        <v>5</v>
      </c>
      <c r="B6" s="135" t="s">
        <v>952</v>
      </c>
      <c r="C6" s="136" t="s">
        <v>745</v>
      </c>
      <c r="D6" s="137">
        <v>2003</v>
      </c>
      <c r="E6" s="100" t="s">
        <v>950</v>
      </c>
      <c r="F6" s="86">
        <v>385</v>
      </c>
      <c r="G6" s="86">
        <v>300</v>
      </c>
      <c r="H6" s="86">
        <v>300</v>
      </c>
      <c r="I6" s="86">
        <v>220</v>
      </c>
      <c r="J6" s="105">
        <f>SUM(F6:H6)</f>
        <v>985</v>
      </c>
    </row>
    <row r="7" spans="1:13" ht="15.75" customHeight="1">
      <c r="A7" s="102">
        <v>6</v>
      </c>
      <c r="B7" s="138" t="s">
        <v>961</v>
      </c>
      <c r="C7" s="100" t="s">
        <v>800</v>
      </c>
      <c r="D7" s="134">
        <v>2003</v>
      </c>
      <c r="E7" s="100" t="s">
        <v>882</v>
      </c>
      <c r="F7" s="86">
        <v>385</v>
      </c>
      <c r="G7" s="86">
        <v>220</v>
      </c>
      <c r="H7" s="86">
        <v>300</v>
      </c>
      <c r="I7" s="86">
        <v>220</v>
      </c>
      <c r="J7" s="105">
        <f>SUM(F7:H7)</f>
        <v>905</v>
      </c>
    </row>
    <row r="8" spans="1:13" ht="15.75" customHeight="1">
      <c r="A8" s="102">
        <v>7</v>
      </c>
      <c r="B8" s="88" t="s">
        <v>965</v>
      </c>
      <c r="C8" s="89" t="s">
        <v>745</v>
      </c>
      <c r="D8" s="90">
        <v>2001</v>
      </c>
      <c r="E8" s="89" t="s">
        <v>866</v>
      </c>
      <c r="F8" s="208"/>
      <c r="G8" s="208">
        <v>385</v>
      </c>
      <c r="H8" s="208">
        <v>220</v>
      </c>
      <c r="I8" s="208">
        <v>300</v>
      </c>
      <c r="J8" s="105">
        <f>SUM(F8:I8)</f>
        <v>905</v>
      </c>
    </row>
    <row r="9" spans="1:13" ht="14.25" customHeight="1">
      <c r="A9" s="102">
        <v>8</v>
      </c>
      <c r="B9" s="135" t="s">
        <v>953</v>
      </c>
      <c r="C9" s="136" t="s">
        <v>752</v>
      </c>
      <c r="D9" s="137">
        <v>2003</v>
      </c>
      <c r="E9" s="100" t="s">
        <v>888</v>
      </c>
      <c r="F9" s="86">
        <v>300</v>
      </c>
      <c r="G9" s="86">
        <v>300</v>
      </c>
      <c r="H9" s="86">
        <v>220</v>
      </c>
      <c r="I9" s="86">
        <v>300</v>
      </c>
      <c r="J9" s="105">
        <f>F9+G9+I9</f>
        <v>900</v>
      </c>
    </row>
    <row r="10" spans="1:13" ht="12.75" customHeight="1">
      <c r="A10" s="102">
        <v>9</v>
      </c>
      <c r="B10" s="88" t="s">
        <v>991</v>
      </c>
      <c r="C10" s="89" t="s">
        <v>745</v>
      </c>
      <c r="D10" s="89" t="s">
        <v>779</v>
      </c>
      <c r="E10" s="89" t="s">
        <v>866</v>
      </c>
      <c r="F10" s="208"/>
      <c r="G10" s="208">
        <v>300</v>
      </c>
      <c r="H10" s="208">
        <v>300</v>
      </c>
      <c r="I10" s="208">
        <v>300</v>
      </c>
      <c r="J10" s="105">
        <f>SUM(F10:I10)</f>
        <v>900</v>
      </c>
    </row>
    <row r="11" spans="1:13">
      <c r="A11" s="102">
        <v>10</v>
      </c>
      <c r="B11" s="91" t="s">
        <v>988</v>
      </c>
      <c r="C11" s="89" t="s">
        <v>745</v>
      </c>
      <c r="D11" s="93">
        <v>2000</v>
      </c>
      <c r="E11" s="89" t="s">
        <v>866</v>
      </c>
      <c r="F11" s="208"/>
      <c r="G11" s="208">
        <v>300</v>
      </c>
      <c r="H11" s="208">
        <v>220</v>
      </c>
      <c r="I11" s="208">
        <v>300</v>
      </c>
      <c r="J11" s="105">
        <f>SUM(F11:I11)</f>
        <v>820</v>
      </c>
    </row>
    <row r="12" spans="1:13">
      <c r="A12" s="102">
        <v>11</v>
      </c>
      <c r="B12" s="135" t="s">
        <v>957</v>
      </c>
      <c r="C12" s="136" t="s">
        <v>752</v>
      </c>
      <c r="D12" s="137">
        <v>2003</v>
      </c>
      <c r="E12" s="100" t="s">
        <v>996</v>
      </c>
      <c r="F12" s="86">
        <v>300</v>
      </c>
      <c r="G12" s="86">
        <v>220</v>
      </c>
      <c r="H12" s="86">
        <v>220</v>
      </c>
      <c r="I12" s="86">
        <v>220</v>
      </c>
      <c r="J12" s="105">
        <f>SUM(F12:H12)</f>
        <v>740</v>
      </c>
      <c r="K12" s="214"/>
      <c r="L12" s="84"/>
      <c r="M12" s="215"/>
    </row>
    <row r="13" spans="1:13">
      <c r="A13" s="102">
        <v>12</v>
      </c>
      <c r="B13" s="135" t="s">
        <v>954</v>
      </c>
      <c r="C13" s="136" t="s">
        <v>745</v>
      </c>
      <c r="D13" s="137">
        <v>2003</v>
      </c>
      <c r="E13" s="100" t="s">
        <v>950</v>
      </c>
      <c r="F13" s="86">
        <v>300</v>
      </c>
      <c r="G13" s="86">
        <v>220</v>
      </c>
      <c r="H13" s="86">
        <v>220</v>
      </c>
      <c r="I13" s="86">
        <v>220</v>
      </c>
      <c r="J13" s="105">
        <f>SUM(F13:H13)</f>
        <v>740</v>
      </c>
      <c r="K13" s="214"/>
      <c r="L13" s="84"/>
      <c r="M13" s="215"/>
    </row>
    <row r="14" spans="1:13">
      <c r="A14" s="102">
        <v>13</v>
      </c>
      <c r="B14" s="91" t="s">
        <v>958</v>
      </c>
      <c r="C14" s="200" t="s">
        <v>936</v>
      </c>
      <c r="D14" s="124">
        <v>2004</v>
      </c>
      <c r="E14" s="117" t="s">
        <v>881</v>
      </c>
      <c r="F14" s="271">
        <v>170</v>
      </c>
      <c r="G14" s="271">
        <v>200</v>
      </c>
      <c r="H14" s="271">
        <v>200</v>
      </c>
      <c r="I14" s="271">
        <v>140</v>
      </c>
      <c r="J14" s="105">
        <f>SUM(F14:H14)</f>
        <v>570</v>
      </c>
      <c r="K14" s="214"/>
      <c r="L14" s="84"/>
      <c r="M14" s="215"/>
    </row>
    <row r="15" spans="1:13">
      <c r="A15" s="102">
        <v>14</v>
      </c>
      <c r="B15" s="91" t="s">
        <v>295</v>
      </c>
      <c r="C15" s="200" t="s">
        <v>750</v>
      </c>
      <c r="D15" s="124">
        <v>2004</v>
      </c>
      <c r="E15" s="117" t="s">
        <v>325</v>
      </c>
      <c r="F15" s="272">
        <v>140</v>
      </c>
      <c r="G15" s="272">
        <v>170</v>
      </c>
      <c r="H15" s="272">
        <v>170</v>
      </c>
      <c r="I15" s="272">
        <v>170</v>
      </c>
      <c r="J15" s="105">
        <f>SUM(G15:I15)</f>
        <v>510</v>
      </c>
      <c r="K15" s="214"/>
      <c r="L15" s="84"/>
      <c r="M15" s="215"/>
    </row>
    <row r="16" spans="1:13">
      <c r="A16" s="102">
        <v>15</v>
      </c>
      <c r="B16" s="242" t="s">
        <v>902</v>
      </c>
      <c r="C16" s="137" t="s">
        <v>752</v>
      </c>
      <c r="D16" s="137">
        <v>2004</v>
      </c>
      <c r="E16" s="100" t="s">
        <v>996</v>
      </c>
      <c r="F16" s="273">
        <v>140</v>
      </c>
      <c r="G16" s="273">
        <v>140</v>
      </c>
      <c r="H16" s="273">
        <v>140</v>
      </c>
      <c r="I16" s="273">
        <v>140</v>
      </c>
      <c r="J16" s="105">
        <f>SUM(G16:I16)</f>
        <v>420</v>
      </c>
    </row>
    <row r="17" spans="1:10">
      <c r="A17" s="102">
        <v>16</v>
      </c>
      <c r="B17" s="91" t="s">
        <v>986</v>
      </c>
      <c r="C17" s="89" t="s">
        <v>745</v>
      </c>
      <c r="D17" s="93">
        <v>1998</v>
      </c>
      <c r="E17" s="89" t="s">
        <v>866</v>
      </c>
      <c r="F17" s="208"/>
      <c r="G17" s="208"/>
      <c r="H17" s="208">
        <v>385</v>
      </c>
      <c r="I17" s="208"/>
      <c r="J17" s="105">
        <f>SUM(F17:I17)</f>
        <v>385</v>
      </c>
    </row>
    <row r="18" spans="1:10">
      <c r="A18" s="102">
        <v>17</v>
      </c>
      <c r="B18" s="135" t="s">
        <v>907</v>
      </c>
      <c r="C18" s="274" t="s">
        <v>752</v>
      </c>
      <c r="D18" s="155">
        <v>2004</v>
      </c>
      <c r="E18" s="116" t="s">
        <v>873</v>
      </c>
      <c r="F18" s="272">
        <v>110</v>
      </c>
      <c r="G18" s="272">
        <v>110</v>
      </c>
      <c r="H18" s="272">
        <v>110</v>
      </c>
      <c r="I18" s="272">
        <v>110</v>
      </c>
      <c r="J18" s="105">
        <f>SUM(G18:I18)</f>
        <v>330</v>
      </c>
    </row>
    <row r="19" spans="1:10">
      <c r="A19" s="102">
        <v>18</v>
      </c>
      <c r="B19" s="91" t="s">
        <v>1043</v>
      </c>
      <c r="C19" s="89" t="s">
        <v>745</v>
      </c>
      <c r="D19" s="93">
        <v>1994</v>
      </c>
      <c r="E19" s="89" t="s">
        <v>1346</v>
      </c>
      <c r="F19" s="35"/>
      <c r="G19" s="35"/>
      <c r="H19" s="208">
        <v>300</v>
      </c>
      <c r="I19" s="208"/>
      <c r="J19" s="105">
        <f>SUM(F19:I19)</f>
        <v>300</v>
      </c>
    </row>
    <row r="20" spans="1:10">
      <c r="A20" s="102">
        <v>19</v>
      </c>
      <c r="B20" s="91" t="s">
        <v>990</v>
      </c>
      <c r="C20" s="89" t="s">
        <v>745</v>
      </c>
      <c r="D20" s="93">
        <v>1992</v>
      </c>
      <c r="E20" s="89" t="s">
        <v>1050</v>
      </c>
      <c r="F20" s="208"/>
      <c r="G20" s="208">
        <v>220</v>
      </c>
      <c r="H20" s="208"/>
      <c r="I20" s="208"/>
      <c r="J20" s="105">
        <f>SUM(F20:I20)</f>
        <v>220</v>
      </c>
    </row>
    <row r="21" spans="1:10">
      <c r="A21" s="102">
        <v>20</v>
      </c>
      <c r="B21" s="242" t="s">
        <v>956</v>
      </c>
      <c r="C21" s="137" t="s">
        <v>752</v>
      </c>
      <c r="D21" s="137">
        <v>2004</v>
      </c>
      <c r="E21" s="100" t="s">
        <v>888</v>
      </c>
      <c r="F21" s="35"/>
      <c r="G21" s="35"/>
      <c r="H21" s="208">
        <v>220</v>
      </c>
      <c r="I21" s="208"/>
      <c r="J21" s="105">
        <f>SUM(F21:I21)</f>
        <v>220</v>
      </c>
    </row>
  </sheetData>
  <autoFilter ref="A1:J1">
    <sortState ref="A2:J21">
      <sortCondition descending="1" ref="J1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8" workbookViewId="0">
      <selection activeCell="M15" sqref="M15"/>
    </sheetView>
  </sheetViews>
  <sheetFormatPr defaultRowHeight="14.25"/>
  <cols>
    <col min="1" max="1" width="4.28515625" customWidth="1"/>
    <col min="2" max="2" width="20.42578125" customWidth="1"/>
    <col min="3" max="3" width="6.28515625" customWidth="1"/>
    <col min="4" max="4" width="6" customWidth="1"/>
    <col min="5" max="5" width="26.7109375" customWidth="1"/>
    <col min="6" max="9" width="8.5703125" customWidth="1"/>
    <col min="10" max="10" width="5.42578125" style="225" customWidth="1"/>
  </cols>
  <sheetData>
    <row r="1" spans="1:10" ht="87.75" customHeight="1">
      <c r="A1" s="168" t="s">
        <v>363</v>
      </c>
      <c r="B1" s="203" t="s">
        <v>364</v>
      </c>
      <c r="C1" s="167" t="s">
        <v>731</v>
      </c>
      <c r="D1" s="181" t="s">
        <v>366</v>
      </c>
      <c r="E1" s="169" t="s">
        <v>367</v>
      </c>
      <c r="F1" s="70" t="s">
        <v>1184</v>
      </c>
      <c r="G1" s="70" t="s">
        <v>1310</v>
      </c>
      <c r="H1" s="70" t="s">
        <v>1344</v>
      </c>
      <c r="I1" s="70" t="s">
        <v>1399</v>
      </c>
      <c r="J1" s="103" t="s">
        <v>1341</v>
      </c>
    </row>
    <row r="2" spans="1:10">
      <c r="A2" s="102">
        <v>1</v>
      </c>
      <c r="B2" s="91" t="s">
        <v>773</v>
      </c>
      <c r="C2" s="89" t="s">
        <v>745</v>
      </c>
      <c r="D2" s="93">
        <v>1997</v>
      </c>
      <c r="E2" s="89" t="s">
        <v>866</v>
      </c>
      <c r="F2" s="204"/>
      <c r="G2" s="204">
        <v>550</v>
      </c>
      <c r="H2" s="204">
        <v>550</v>
      </c>
      <c r="I2" s="204">
        <v>550</v>
      </c>
      <c r="J2" s="224">
        <f>SUM(F2:I2)</f>
        <v>1650</v>
      </c>
    </row>
    <row r="3" spans="1:10" ht="12.75" customHeight="1">
      <c r="A3" s="102">
        <v>2</v>
      </c>
      <c r="B3" s="88" t="s">
        <v>473</v>
      </c>
      <c r="C3" s="89" t="s">
        <v>750</v>
      </c>
      <c r="D3" s="89" t="s">
        <v>243</v>
      </c>
      <c r="E3" s="89" t="s">
        <v>325</v>
      </c>
      <c r="F3" s="204">
        <v>550</v>
      </c>
      <c r="G3" s="204">
        <v>470</v>
      </c>
      <c r="H3" s="204">
        <v>470</v>
      </c>
      <c r="I3" s="204">
        <v>385</v>
      </c>
      <c r="J3" s="224">
        <f>SUM(F3:H3)</f>
        <v>1490</v>
      </c>
    </row>
    <row r="4" spans="1:10" ht="18" customHeight="1">
      <c r="A4" s="102">
        <v>3</v>
      </c>
      <c r="B4" s="91" t="s">
        <v>1057</v>
      </c>
      <c r="C4" s="102" t="s">
        <v>745</v>
      </c>
      <c r="D4" s="93">
        <v>1997</v>
      </c>
      <c r="E4" s="89" t="s">
        <v>866</v>
      </c>
      <c r="F4" s="204"/>
      <c r="G4" s="204">
        <v>385</v>
      </c>
      <c r="H4" s="204">
        <v>550</v>
      </c>
      <c r="I4" s="204">
        <v>550</v>
      </c>
      <c r="J4" s="224">
        <f>SUM(F4:I4)</f>
        <v>1485</v>
      </c>
    </row>
    <row r="5" spans="1:10" ht="15" customHeight="1">
      <c r="A5" s="102">
        <v>4</v>
      </c>
      <c r="B5" s="91" t="s">
        <v>775</v>
      </c>
      <c r="C5" s="89" t="s">
        <v>745</v>
      </c>
      <c r="D5" s="93">
        <v>1999</v>
      </c>
      <c r="E5" s="89" t="s">
        <v>866</v>
      </c>
      <c r="F5" s="204">
        <v>550</v>
      </c>
      <c r="G5" s="204">
        <v>385</v>
      </c>
      <c r="H5" s="204">
        <v>300</v>
      </c>
      <c r="I5" s="204">
        <v>470</v>
      </c>
      <c r="J5" s="224">
        <f>F5+G5+I5</f>
        <v>1405</v>
      </c>
    </row>
    <row r="6" spans="1:10" ht="15.75" customHeight="1">
      <c r="A6" s="102">
        <v>5</v>
      </c>
      <c r="B6" s="88" t="s">
        <v>471</v>
      </c>
      <c r="C6" s="89" t="s">
        <v>745</v>
      </c>
      <c r="D6" s="89" t="s">
        <v>243</v>
      </c>
      <c r="E6" s="89" t="s">
        <v>866</v>
      </c>
      <c r="F6" s="204">
        <v>470</v>
      </c>
      <c r="G6" s="204">
        <v>385</v>
      </c>
      <c r="H6" s="204">
        <v>470</v>
      </c>
      <c r="I6" s="204">
        <v>385</v>
      </c>
      <c r="J6" s="224">
        <f>SUM(F6:H6)</f>
        <v>1325</v>
      </c>
    </row>
    <row r="7" spans="1:10" ht="17.25" customHeight="1">
      <c r="A7" s="102">
        <v>6</v>
      </c>
      <c r="B7" s="88" t="s">
        <v>838</v>
      </c>
      <c r="C7" s="89" t="s">
        <v>745</v>
      </c>
      <c r="D7" s="89" t="s">
        <v>781</v>
      </c>
      <c r="E7" s="89" t="s">
        <v>866</v>
      </c>
      <c r="F7" s="204"/>
      <c r="G7" s="204">
        <v>550</v>
      </c>
      <c r="H7" s="204">
        <v>385</v>
      </c>
      <c r="I7" s="204">
        <v>385</v>
      </c>
      <c r="J7" s="224">
        <f>SUM(F7:I7)</f>
        <v>1320</v>
      </c>
    </row>
    <row r="8" spans="1:10" ht="16.5" customHeight="1">
      <c r="A8" s="102">
        <v>7</v>
      </c>
      <c r="B8" s="91" t="s">
        <v>282</v>
      </c>
      <c r="C8" s="93" t="s">
        <v>745</v>
      </c>
      <c r="D8" s="93">
        <v>2002</v>
      </c>
      <c r="E8" s="89" t="s">
        <v>866</v>
      </c>
      <c r="F8" s="205">
        <v>470</v>
      </c>
      <c r="G8" s="205">
        <v>300</v>
      </c>
      <c r="H8" s="205">
        <v>385</v>
      </c>
      <c r="I8" s="205">
        <v>385</v>
      </c>
      <c r="J8" s="224">
        <f>F8+H8+I8</f>
        <v>1240</v>
      </c>
    </row>
    <row r="9" spans="1:10" ht="14.25" customHeight="1">
      <c r="A9" s="102">
        <v>8</v>
      </c>
      <c r="B9" s="91" t="s">
        <v>727</v>
      </c>
      <c r="C9" s="102" t="s">
        <v>745</v>
      </c>
      <c r="D9" s="93">
        <v>2000</v>
      </c>
      <c r="E9" s="89" t="s">
        <v>866</v>
      </c>
      <c r="F9" s="204"/>
      <c r="G9" s="204">
        <v>470</v>
      </c>
      <c r="H9" s="204">
        <v>300</v>
      </c>
      <c r="I9" s="204">
        <v>470</v>
      </c>
      <c r="J9" s="224">
        <f>SUM(F9:I9)</f>
        <v>1240</v>
      </c>
    </row>
    <row r="10" spans="1:10" ht="13.5" customHeight="1">
      <c r="A10" s="102">
        <v>9</v>
      </c>
      <c r="B10" s="97" t="s">
        <v>329</v>
      </c>
      <c r="C10" s="93" t="s">
        <v>1016</v>
      </c>
      <c r="D10" s="93">
        <v>2003</v>
      </c>
      <c r="E10" s="170" t="s">
        <v>870</v>
      </c>
      <c r="F10" s="208">
        <v>385</v>
      </c>
      <c r="G10" s="208">
        <v>300</v>
      </c>
      <c r="H10" s="208">
        <v>385</v>
      </c>
      <c r="I10" s="208">
        <v>300</v>
      </c>
      <c r="J10" s="224">
        <f>SUM(F10:H10)</f>
        <v>1070</v>
      </c>
    </row>
    <row r="11" spans="1:10" ht="15.75" customHeight="1">
      <c r="A11" s="102">
        <v>10</v>
      </c>
      <c r="B11" s="97" t="s">
        <v>574</v>
      </c>
      <c r="C11" s="93" t="s">
        <v>744</v>
      </c>
      <c r="D11" s="93">
        <v>2003</v>
      </c>
      <c r="E11" s="89" t="s">
        <v>999</v>
      </c>
      <c r="F11" s="208">
        <v>385</v>
      </c>
      <c r="G11" s="208">
        <v>300</v>
      </c>
      <c r="H11" s="208">
        <v>300</v>
      </c>
      <c r="I11" s="208">
        <v>300</v>
      </c>
      <c r="J11" s="224">
        <f>SUM(F11:H11)</f>
        <v>985</v>
      </c>
    </row>
    <row r="12" spans="1:10" ht="15" customHeight="1">
      <c r="A12" s="102">
        <v>11</v>
      </c>
      <c r="B12" s="97" t="s">
        <v>585</v>
      </c>
      <c r="C12" s="93" t="s">
        <v>746</v>
      </c>
      <c r="D12" s="93">
        <v>2003</v>
      </c>
      <c r="E12" s="113" t="s">
        <v>868</v>
      </c>
      <c r="F12" s="207"/>
      <c r="G12" s="207">
        <v>300</v>
      </c>
      <c r="H12" s="207">
        <v>385</v>
      </c>
      <c r="I12" s="207">
        <v>300</v>
      </c>
      <c r="J12" s="224">
        <f>SUM(F12:I12)</f>
        <v>985</v>
      </c>
    </row>
    <row r="13" spans="1:10" ht="14.25" customHeight="1">
      <c r="A13" s="102">
        <v>12</v>
      </c>
      <c r="B13" s="91" t="s">
        <v>1017</v>
      </c>
      <c r="C13" s="93" t="s">
        <v>745</v>
      </c>
      <c r="D13" s="93">
        <v>2002</v>
      </c>
      <c r="E13" s="89" t="s">
        <v>866</v>
      </c>
      <c r="F13" s="205">
        <v>300</v>
      </c>
      <c r="G13" s="205">
        <v>300</v>
      </c>
      <c r="H13" s="205">
        <v>300</v>
      </c>
      <c r="I13" s="205">
        <v>300</v>
      </c>
      <c r="J13" s="224">
        <f>SUM(F13:H13)</f>
        <v>900</v>
      </c>
    </row>
    <row r="14" spans="1:10" ht="13.5" customHeight="1">
      <c r="A14" s="102">
        <v>13</v>
      </c>
      <c r="B14" s="88" t="s">
        <v>836</v>
      </c>
      <c r="C14" s="89" t="s">
        <v>745</v>
      </c>
      <c r="D14" s="89" t="s">
        <v>818</v>
      </c>
      <c r="E14" s="89" t="s">
        <v>866</v>
      </c>
      <c r="F14" s="206"/>
      <c r="G14" s="206">
        <v>300</v>
      </c>
      <c r="H14" s="206">
        <v>300</v>
      </c>
      <c r="I14" s="206"/>
      <c r="J14" s="224">
        <f t="shared" ref="J14:J27" si="0">SUM(F14:I14)</f>
        <v>600</v>
      </c>
    </row>
    <row r="15" spans="1:10">
      <c r="A15" s="102">
        <v>14</v>
      </c>
      <c r="B15" s="101" t="s">
        <v>831</v>
      </c>
      <c r="C15" s="89" t="s">
        <v>745</v>
      </c>
      <c r="D15" s="102">
        <v>2002</v>
      </c>
      <c r="E15" s="170" t="s">
        <v>866</v>
      </c>
      <c r="F15" s="207">
        <v>300</v>
      </c>
      <c r="G15" s="207">
        <v>300</v>
      </c>
      <c r="H15" s="207"/>
      <c r="I15" s="207"/>
      <c r="J15" s="224">
        <f t="shared" si="0"/>
        <v>600</v>
      </c>
    </row>
    <row r="16" spans="1:10" ht="13.5" customHeight="1">
      <c r="A16" s="102">
        <v>15</v>
      </c>
      <c r="B16" s="91" t="s">
        <v>776</v>
      </c>
      <c r="C16" s="102" t="s">
        <v>745</v>
      </c>
      <c r="D16" s="93">
        <v>1999</v>
      </c>
      <c r="E16" s="177" t="s">
        <v>470</v>
      </c>
      <c r="F16" s="127"/>
      <c r="G16" s="192">
        <v>300</v>
      </c>
      <c r="H16" s="192">
        <v>300</v>
      </c>
      <c r="I16" s="192"/>
      <c r="J16" s="224">
        <f t="shared" si="0"/>
        <v>600</v>
      </c>
    </row>
    <row r="17" spans="1:13">
      <c r="A17" s="102">
        <v>16</v>
      </c>
      <c r="B17" s="240" t="s">
        <v>1345</v>
      </c>
      <c r="C17" s="202" t="s">
        <v>745</v>
      </c>
      <c r="D17" s="202"/>
      <c r="E17" s="202" t="s">
        <v>866</v>
      </c>
      <c r="F17" s="35"/>
      <c r="G17" s="35"/>
      <c r="H17" s="192">
        <v>300</v>
      </c>
      <c r="I17" s="192">
        <v>300</v>
      </c>
      <c r="J17" s="224">
        <f t="shared" si="0"/>
        <v>600</v>
      </c>
    </row>
    <row r="18" spans="1:13">
      <c r="A18" s="102">
        <v>17</v>
      </c>
      <c r="B18" s="91" t="s">
        <v>607</v>
      </c>
      <c r="C18" s="93" t="s">
        <v>753</v>
      </c>
      <c r="D18" s="93">
        <v>2004</v>
      </c>
      <c r="E18" s="110" t="s">
        <v>871</v>
      </c>
      <c r="F18" s="35"/>
      <c r="G18" s="235">
        <v>215</v>
      </c>
      <c r="H18" s="35"/>
      <c r="I18" s="235">
        <v>300</v>
      </c>
      <c r="J18" s="224">
        <f t="shared" si="0"/>
        <v>515</v>
      </c>
      <c r="K18" s="217"/>
      <c r="L18" s="85"/>
      <c r="M18" s="217"/>
    </row>
    <row r="19" spans="1:13">
      <c r="A19" s="102">
        <v>18</v>
      </c>
      <c r="B19" s="111" t="s">
        <v>734</v>
      </c>
      <c r="C19" s="93" t="s">
        <v>750</v>
      </c>
      <c r="D19" s="93">
        <v>2004</v>
      </c>
      <c r="E19" s="116" t="s">
        <v>891</v>
      </c>
      <c r="F19" s="35"/>
      <c r="G19" s="235">
        <v>215</v>
      </c>
      <c r="H19" s="35"/>
      <c r="I19" s="235">
        <v>300</v>
      </c>
      <c r="J19" s="224">
        <f t="shared" si="0"/>
        <v>515</v>
      </c>
      <c r="K19" s="214"/>
      <c r="L19" s="84"/>
      <c r="M19" s="215"/>
    </row>
    <row r="20" spans="1:13">
      <c r="A20" s="102">
        <v>19</v>
      </c>
      <c r="B20" s="91" t="s">
        <v>774</v>
      </c>
      <c r="C20" s="102" t="s">
        <v>745</v>
      </c>
      <c r="D20" s="93">
        <v>1992</v>
      </c>
      <c r="E20" s="89" t="s">
        <v>470</v>
      </c>
      <c r="F20" s="204">
        <v>385</v>
      </c>
      <c r="G20" s="204"/>
      <c r="H20" s="204"/>
      <c r="I20" s="204"/>
      <c r="J20" s="224">
        <f t="shared" si="0"/>
        <v>385</v>
      </c>
      <c r="K20" s="214"/>
      <c r="L20" s="84"/>
      <c r="M20" s="215"/>
    </row>
    <row r="21" spans="1:13">
      <c r="A21" s="102">
        <v>20</v>
      </c>
      <c r="B21" s="101" t="s">
        <v>788</v>
      </c>
      <c r="C21" s="89" t="s">
        <v>745</v>
      </c>
      <c r="D21" s="89" t="s">
        <v>779</v>
      </c>
      <c r="E21" s="100" t="s">
        <v>1031</v>
      </c>
      <c r="F21" s="192">
        <v>385</v>
      </c>
      <c r="G21" s="192"/>
      <c r="H21" s="192"/>
      <c r="I21" s="192"/>
      <c r="J21" s="224">
        <f t="shared" si="0"/>
        <v>385</v>
      </c>
    </row>
    <row r="22" spans="1:13">
      <c r="A22" s="102">
        <v>21</v>
      </c>
      <c r="B22" s="88" t="s">
        <v>829</v>
      </c>
      <c r="C22" s="89" t="s">
        <v>750</v>
      </c>
      <c r="D22" s="89" t="s">
        <v>1026</v>
      </c>
      <c r="E22" s="89" t="s">
        <v>476</v>
      </c>
      <c r="F22" s="204"/>
      <c r="G22" s="204">
        <v>385</v>
      </c>
      <c r="H22" s="204"/>
      <c r="I22" s="204"/>
      <c r="J22" s="224">
        <f t="shared" si="0"/>
        <v>385</v>
      </c>
    </row>
    <row r="23" spans="1:13">
      <c r="A23" s="102">
        <v>22</v>
      </c>
      <c r="B23" s="101" t="s">
        <v>831</v>
      </c>
      <c r="C23" s="89" t="s">
        <v>745</v>
      </c>
      <c r="D23" s="102">
        <v>2002</v>
      </c>
      <c r="E23" s="170" t="s">
        <v>866</v>
      </c>
      <c r="F23" s="207"/>
      <c r="G23" s="207"/>
      <c r="H23" s="207">
        <v>175</v>
      </c>
      <c r="I23" s="207">
        <v>175</v>
      </c>
      <c r="J23" s="224">
        <f t="shared" si="0"/>
        <v>350</v>
      </c>
    </row>
    <row r="24" spans="1:13" ht="27">
      <c r="A24" s="102">
        <v>23</v>
      </c>
      <c r="B24" s="101" t="s">
        <v>321</v>
      </c>
      <c r="C24" s="89" t="s">
        <v>752</v>
      </c>
      <c r="D24" s="89" t="s">
        <v>243</v>
      </c>
      <c r="E24" s="100" t="s">
        <v>873</v>
      </c>
      <c r="F24" s="207">
        <v>300</v>
      </c>
      <c r="G24" s="207"/>
      <c r="H24" s="207"/>
      <c r="I24" s="207"/>
      <c r="J24" s="224">
        <f t="shared" si="0"/>
        <v>300</v>
      </c>
    </row>
    <row r="25" spans="1:13">
      <c r="A25" s="102">
        <v>24</v>
      </c>
      <c r="B25" s="97" t="s">
        <v>328</v>
      </c>
      <c r="C25" s="93" t="s">
        <v>752</v>
      </c>
      <c r="D25" s="93">
        <v>2002</v>
      </c>
      <c r="E25" s="170" t="s">
        <v>873</v>
      </c>
      <c r="F25" s="208">
        <v>300</v>
      </c>
      <c r="G25" s="208"/>
      <c r="H25" s="208"/>
      <c r="I25" s="208"/>
      <c r="J25" s="224">
        <f t="shared" si="0"/>
        <v>300</v>
      </c>
    </row>
    <row r="26" spans="1:13">
      <c r="A26" s="102">
        <v>25</v>
      </c>
      <c r="B26" s="94" t="s">
        <v>1261</v>
      </c>
      <c r="C26" s="95" t="s">
        <v>758</v>
      </c>
      <c r="D26" s="96">
        <v>1990</v>
      </c>
      <c r="E26" s="95" t="s">
        <v>997</v>
      </c>
      <c r="F26" s="35"/>
      <c r="G26" s="35"/>
      <c r="H26" s="192">
        <v>300</v>
      </c>
      <c r="I26" s="192"/>
      <c r="J26" s="224">
        <f t="shared" si="0"/>
        <v>300</v>
      </c>
    </row>
    <row r="27" spans="1:13">
      <c r="A27" s="102">
        <v>26</v>
      </c>
      <c r="B27" s="127" t="s">
        <v>792</v>
      </c>
      <c r="C27" s="128" t="s">
        <v>758</v>
      </c>
      <c r="D27" s="128">
        <v>2002</v>
      </c>
      <c r="E27" s="128" t="s">
        <v>997</v>
      </c>
      <c r="F27" s="35"/>
      <c r="G27" s="35"/>
      <c r="H27" s="35"/>
      <c r="I27" s="235">
        <v>300</v>
      </c>
      <c r="J27" s="224">
        <f t="shared" si="0"/>
        <v>300</v>
      </c>
    </row>
  </sheetData>
  <autoFilter ref="A1:J1">
    <sortState ref="A2:J27">
      <sortCondition descending="1" ref="J1"/>
    </sortState>
  </autoFilter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0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9" sqref="I9:M9"/>
    </sheetView>
  </sheetViews>
  <sheetFormatPr defaultColWidth="8.85546875" defaultRowHeight="12.75"/>
  <cols>
    <col min="1" max="1" width="3.85546875" style="17" customWidth="1"/>
    <col min="2" max="2" width="26.28515625" style="18" customWidth="1"/>
    <col min="3" max="3" width="5.28515625" style="19" customWidth="1"/>
    <col min="4" max="4" width="5.5703125" style="17" customWidth="1"/>
    <col min="5" max="5" width="27.42578125" style="19" customWidth="1"/>
    <col min="6" max="30" width="5" style="17" customWidth="1"/>
    <col min="31" max="31" width="6.140625" style="17" customWidth="1"/>
    <col min="32" max="34" width="8.85546875" style="22"/>
    <col min="35" max="16384" width="8.85546875" style="3"/>
  </cols>
  <sheetData>
    <row r="1" spans="1:33" ht="76.900000000000006" customHeight="1">
      <c r="A1" s="1" t="s">
        <v>363</v>
      </c>
      <c r="B1" s="12" t="s">
        <v>364</v>
      </c>
      <c r="C1" s="50" t="s">
        <v>365</v>
      </c>
      <c r="D1" s="2" t="s">
        <v>366</v>
      </c>
      <c r="E1" s="12" t="s">
        <v>367</v>
      </c>
      <c r="F1" s="2" t="s">
        <v>368</v>
      </c>
      <c r="G1" s="2" t="s">
        <v>369</v>
      </c>
      <c r="H1" s="2" t="s">
        <v>370</v>
      </c>
      <c r="I1" s="2" t="s">
        <v>371</v>
      </c>
      <c r="J1" s="2" t="s">
        <v>324</v>
      </c>
      <c r="K1" s="2" t="s">
        <v>372</v>
      </c>
      <c r="L1" s="2" t="s">
        <v>373</v>
      </c>
      <c r="M1" s="2" t="s">
        <v>374</v>
      </c>
      <c r="N1" s="2" t="s">
        <v>375</v>
      </c>
      <c r="O1" s="2" t="s">
        <v>376</v>
      </c>
      <c r="P1" s="2" t="s">
        <v>369</v>
      </c>
      <c r="Q1" s="2" t="s">
        <v>377</v>
      </c>
      <c r="R1" s="2" t="s">
        <v>378</v>
      </c>
      <c r="S1" s="2" t="s">
        <v>379</v>
      </c>
      <c r="T1" s="2" t="s">
        <v>380</v>
      </c>
      <c r="U1" s="2" t="s">
        <v>369</v>
      </c>
      <c r="V1" s="2" t="s">
        <v>381</v>
      </c>
      <c r="W1" s="2" t="s">
        <v>382</v>
      </c>
      <c r="X1" s="2" t="s">
        <v>370</v>
      </c>
      <c r="Y1" s="2" t="s">
        <v>371</v>
      </c>
      <c r="Z1" s="2" t="s">
        <v>383</v>
      </c>
      <c r="AA1" s="2" t="s">
        <v>384</v>
      </c>
      <c r="AB1" s="2" t="s">
        <v>368</v>
      </c>
      <c r="AC1" s="2" t="s">
        <v>535</v>
      </c>
      <c r="AD1" s="2" t="s">
        <v>381</v>
      </c>
      <c r="AE1" s="2" t="s">
        <v>241</v>
      </c>
      <c r="AF1" s="48" t="s">
        <v>357</v>
      </c>
      <c r="AG1" s="49" t="s">
        <v>356</v>
      </c>
    </row>
    <row r="2" spans="1:33">
      <c r="A2" s="4">
        <v>1</v>
      </c>
      <c r="B2" s="11" t="s">
        <v>538</v>
      </c>
      <c r="C2" s="12" t="s">
        <v>417</v>
      </c>
      <c r="D2" s="10">
        <v>2004</v>
      </c>
      <c r="E2" s="11" t="s">
        <v>462</v>
      </c>
      <c r="F2" s="10" t="s">
        <v>514</v>
      </c>
      <c r="G2" s="10" t="s">
        <v>514</v>
      </c>
      <c r="H2" s="10" t="s">
        <v>514</v>
      </c>
      <c r="I2" s="10" t="s">
        <v>514</v>
      </c>
      <c r="J2" s="10" t="s">
        <v>514</v>
      </c>
      <c r="K2" s="10" t="s">
        <v>514</v>
      </c>
      <c r="L2" s="10" t="s">
        <v>514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>
        <v>1825</v>
      </c>
      <c r="AF2" s="31">
        <f t="shared" ref="AF2:AF65" si="0">SUM(F2:M2)</f>
        <v>0</v>
      </c>
      <c r="AG2" s="31">
        <f t="shared" ref="AG2:AG65" si="1">IF(AE2&gt;AF2,AE2,AF2)</f>
        <v>1825</v>
      </c>
    </row>
    <row r="3" spans="1:33">
      <c r="A3" s="4">
        <v>2</v>
      </c>
      <c r="B3" s="11" t="s">
        <v>607</v>
      </c>
      <c r="C3" s="12" t="s">
        <v>396</v>
      </c>
      <c r="D3" s="10">
        <v>2004</v>
      </c>
      <c r="E3" s="11" t="s">
        <v>608</v>
      </c>
      <c r="F3" s="10" t="s">
        <v>514</v>
      </c>
      <c r="G3" s="10" t="s">
        <v>514</v>
      </c>
      <c r="H3" s="10">
        <v>300.05500000000001</v>
      </c>
      <c r="I3" s="10">
        <v>385.05599999999998</v>
      </c>
      <c r="J3" s="10">
        <v>385.03</v>
      </c>
      <c r="K3" s="10">
        <v>550.00800000000004</v>
      </c>
      <c r="L3" s="10" t="s">
        <v>514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>
        <v>310</v>
      </c>
      <c r="AF3" s="31">
        <f t="shared" si="0"/>
        <v>1620.1490000000001</v>
      </c>
      <c r="AG3" s="31">
        <f t="shared" si="1"/>
        <v>1620.1490000000001</v>
      </c>
    </row>
    <row r="4" spans="1:33">
      <c r="A4" s="4">
        <v>3</v>
      </c>
      <c r="B4" s="11" t="s">
        <v>541</v>
      </c>
      <c r="C4" s="12" t="s">
        <v>492</v>
      </c>
      <c r="D4" s="10">
        <v>2004</v>
      </c>
      <c r="E4" s="11" t="s">
        <v>516</v>
      </c>
      <c r="F4" s="10" t="s">
        <v>514</v>
      </c>
      <c r="G4" s="10" t="s">
        <v>514</v>
      </c>
      <c r="H4" s="10" t="s">
        <v>514</v>
      </c>
      <c r="I4" s="10" t="s">
        <v>514</v>
      </c>
      <c r="J4" s="10" t="s">
        <v>514</v>
      </c>
      <c r="K4" s="10" t="s">
        <v>514</v>
      </c>
      <c r="L4" s="10" t="s">
        <v>514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>
        <v>1495</v>
      </c>
      <c r="AF4" s="31">
        <f t="shared" si="0"/>
        <v>0</v>
      </c>
      <c r="AG4" s="31">
        <f t="shared" si="1"/>
        <v>1495</v>
      </c>
    </row>
    <row r="5" spans="1:33">
      <c r="A5" s="4">
        <v>4</v>
      </c>
      <c r="B5" s="11" t="s">
        <v>540</v>
      </c>
      <c r="C5" s="12" t="s">
        <v>389</v>
      </c>
      <c r="D5" s="10">
        <v>2005</v>
      </c>
      <c r="E5" s="11" t="s">
        <v>484</v>
      </c>
      <c r="F5" s="10" t="s">
        <v>514</v>
      </c>
      <c r="G5" s="10" t="s">
        <v>514</v>
      </c>
      <c r="H5" s="10">
        <v>470.00299999999999</v>
      </c>
      <c r="I5" s="10">
        <v>550.00300000000004</v>
      </c>
      <c r="J5" s="10" t="s">
        <v>514</v>
      </c>
      <c r="K5" s="10" t="s">
        <v>514</v>
      </c>
      <c r="L5" s="10">
        <v>470.00299999999999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>
        <v>1410</v>
      </c>
      <c r="AF5" s="31">
        <f t="shared" si="0"/>
        <v>1490.009</v>
      </c>
      <c r="AG5" s="31">
        <f t="shared" si="1"/>
        <v>1490.009</v>
      </c>
    </row>
    <row r="6" spans="1:33" ht="25.5">
      <c r="A6" s="4">
        <v>5</v>
      </c>
      <c r="B6" s="11" t="s">
        <v>553</v>
      </c>
      <c r="C6" s="12" t="s">
        <v>394</v>
      </c>
      <c r="D6" s="10">
        <v>2004</v>
      </c>
      <c r="E6" s="11" t="s">
        <v>468</v>
      </c>
      <c r="F6" s="10" t="s">
        <v>514</v>
      </c>
      <c r="G6" s="10">
        <v>180.01599999999999</v>
      </c>
      <c r="H6" s="10">
        <v>300.01600000000002</v>
      </c>
      <c r="I6" s="10" t="s">
        <v>514</v>
      </c>
      <c r="J6" s="12">
        <v>140.017</v>
      </c>
      <c r="K6" s="10">
        <v>300.02100000000002</v>
      </c>
      <c r="L6" s="10" t="s">
        <v>514</v>
      </c>
      <c r="M6" s="15">
        <v>470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>
        <v>840</v>
      </c>
      <c r="AF6" s="31">
        <f t="shared" si="0"/>
        <v>1390.07</v>
      </c>
      <c r="AG6" s="31">
        <f t="shared" si="1"/>
        <v>1390.07</v>
      </c>
    </row>
    <row r="7" spans="1:33">
      <c r="A7" s="4">
        <v>6</v>
      </c>
      <c r="B7" s="11" t="s">
        <v>542</v>
      </c>
      <c r="C7" s="12" t="s">
        <v>402</v>
      </c>
      <c r="D7" s="10">
        <v>2004</v>
      </c>
      <c r="E7" s="11" t="s">
        <v>403</v>
      </c>
      <c r="F7" s="10">
        <v>550.00400000000002</v>
      </c>
      <c r="G7" s="10" t="s">
        <v>514</v>
      </c>
      <c r="H7" s="10">
        <v>300.00400000000002</v>
      </c>
      <c r="I7" s="10" t="s">
        <v>514</v>
      </c>
      <c r="J7" s="10" t="s">
        <v>514</v>
      </c>
      <c r="K7" s="10" t="s">
        <v>514</v>
      </c>
      <c r="L7" s="10">
        <v>220.00399999999999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>
        <v>1350</v>
      </c>
      <c r="AF7" s="31">
        <f t="shared" si="0"/>
        <v>1070.0119999999999</v>
      </c>
      <c r="AG7" s="31">
        <f t="shared" si="1"/>
        <v>1350</v>
      </c>
    </row>
    <row r="8" spans="1:33">
      <c r="A8" s="4">
        <v>7</v>
      </c>
      <c r="B8" s="41" t="s">
        <v>567</v>
      </c>
      <c r="C8" s="10" t="s">
        <v>389</v>
      </c>
      <c r="D8" s="10">
        <v>2004</v>
      </c>
      <c r="E8" s="13" t="s">
        <v>401</v>
      </c>
      <c r="F8" s="9"/>
      <c r="G8" s="9"/>
      <c r="H8" s="9"/>
      <c r="I8" s="9">
        <v>470.226</v>
      </c>
      <c r="J8" s="9">
        <v>550.04499999999996</v>
      </c>
      <c r="K8" s="9" t="s">
        <v>514</v>
      </c>
      <c r="L8" s="9">
        <v>300.00900000000001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1">
        <f t="shared" si="0"/>
        <v>1320.28</v>
      </c>
      <c r="AG8" s="31">
        <f t="shared" si="1"/>
        <v>1320.28</v>
      </c>
    </row>
    <row r="9" spans="1:33">
      <c r="A9" s="4">
        <v>8</v>
      </c>
      <c r="B9" s="11" t="s">
        <v>573</v>
      </c>
      <c r="C9" s="12" t="s">
        <v>389</v>
      </c>
      <c r="D9" s="10">
        <v>2004</v>
      </c>
      <c r="E9" s="11" t="s">
        <v>456</v>
      </c>
      <c r="F9" s="25" t="s">
        <v>514</v>
      </c>
      <c r="G9" s="10" t="s">
        <v>514</v>
      </c>
      <c r="H9" s="10" t="s">
        <v>514</v>
      </c>
      <c r="I9" s="10">
        <v>385.01499999999999</v>
      </c>
      <c r="J9" s="10">
        <v>385.01600000000002</v>
      </c>
      <c r="K9" s="10" t="s">
        <v>514</v>
      </c>
      <c r="L9" s="10" t="s">
        <v>514</v>
      </c>
      <c r="M9" s="15">
        <v>550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>
        <v>840</v>
      </c>
      <c r="AF9" s="31">
        <f t="shared" si="0"/>
        <v>1320.0309999999999</v>
      </c>
      <c r="AG9" s="31">
        <f t="shared" si="1"/>
        <v>1320.0309999999999</v>
      </c>
    </row>
    <row r="10" spans="1:33">
      <c r="A10" s="4">
        <v>9</v>
      </c>
      <c r="B10" s="11" t="s">
        <v>537</v>
      </c>
      <c r="C10" s="12" t="s">
        <v>415</v>
      </c>
      <c r="D10" s="10">
        <v>2004</v>
      </c>
      <c r="E10" s="11" t="s">
        <v>446</v>
      </c>
      <c r="F10" s="10" t="s">
        <v>514</v>
      </c>
      <c r="G10" s="10" t="s">
        <v>514</v>
      </c>
      <c r="H10" s="10">
        <v>550.005</v>
      </c>
      <c r="I10" s="10" t="s">
        <v>514</v>
      </c>
      <c r="J10" s="10" t="s">
        <v>514</v>
      </c>
      <c r="K10" s="10" t="s">
        <v>514</v>
      </c>
      <c r="L10" s="10" t="s">
        <v>514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>
        <v>1305</v>
      </c>
      <c r="AF10" s="31">
        <f t="shared" si="0"/>
        <v>550.005</v>
      </c>
      <c r="AG10" s="31">
        <f t="shared" si="1"/>
        <v>1305</v>
      </c>
    </row>
    <row r="11" spans="1:33" ht="25.5">
      <c r="A11" s="4">
        <v>10</v>
      </c>
      <c r="B11" s="11" t="s">
        <v>609</v>
      </c>
      <c r="C11" s="12" t="s">
        <v>396</v>
      </c>
      <c r="D11" s="10">
        <v>2004</v>
      </c>
      <c r="E11" s="13" t="s">
        <v>339</v>
      </c>
      <c r="F11" s="10" t="s">
        <v>514</v>
      </c>
      <c r="G11" s="10">
        <v>330.065</v>
      </c>
      <c r="H11" s="10">
        <v>220.065</v>
      </c>
      <c r="I11" s="10">
        <v>300.03500000000003</v>
      </c>
      <c r="J11" s="10">
        <v>300.01499999999999</v>
      </c>
      <c r="K11" s="10" t="s">
        <v>514</v>
      </c>
      <c r="L11" s="10" t="s">
        <v>514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290</v>
      </c>
      <c r="AF11" s="31">
        <f t="shared" si="0"/>
        <v>1150.1799999999998</v>
      </c>
      <c r="AG11" s="31">
        <f t="shared" si="1"/>
        <v>1150.1799999999998</v>
      </c>
    </row>
    <row r="12" spans="1:33">
      <c r="A12" s="4">
        <v>11</v>
      </c>
      <c r="B12" s="11" t="s">
        <v>539</v>
      </c>
      <c r="C12" s="6" t="s">
        <v>465</v>
      </c>
      <c r="D12" s="32">
        <v>2004</v>
      </c>
      <c r="E12" s="63" t="s">
        <v>464</v>
      </c>
      <c r="F12" s="25" t="s">
        <v>514</v>
      </c>
      <c r="G12" s="10" t="s">
        <v>514</v>
      </c>
      <c r="H12" s="10">
        <v>385.00599999999997</v>
      </c>
      <c r="I12" s="10" t="s">
        <v>514</v>
      </c>
      <c r="J12" s="10" t="s">
        <v>514</v>
      </c>
      <c r="K12" s="10" t="s">
        <v>514</v>
      </c>
      <c r="L12" s="10">
        <v>385.00700000000001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>
        <v>1135</v>
      </c>
      <c r="AF12" s="31">
        <f t="shared" si="0"/>
        <v>770.01299999999992</v>
      </c>
      <c r="AG12" s="31">
        <f t="shared" si="1"/>
        <v>1135</v>
      </c>
    </row>
    <row r="13" spans="1:33" ht="25.5">
      <c r="A13" s="4">
        <v>12</v>
      </c>
      <c r="B13" s="11" t="s">
        <v>550</v>
      </c>
      <c r="C13" s="12" t="s">
        <v>394</v>
      </c>
      <c r="D13" s="10">
        <v>2004</v>
      </c>
      <c r="E13" s="11" t="s">
        <v>468</v>
      </c>
      <c r="F13" s="10" t="s">
        <v>514</v>
      </c>
      <c r="G13" s="10">
        <v>230.018</v>
      </c>
      <c r="H13" s="10">
        <v>140.018</v>
      </c>
      <c r="I13" s="10" t="s">
        <v>514</v>
      </c>
      <c r="J13" s="10">
        <v>220.01900000000001</v>
      </c>
      <c r="K13" s="10">
        <v>140.023</v>
      </c>
      <c r="L13" s="10" t="s">
        <v>514</v>
      </c>
      <c r="M13" s="15">
        <v>385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815</v>
      </c>
      <c r="AF13" s="31">
        <f t="shared" si="0"/>
        <v>1115.078</v>
      </c>
      <c r="AG13" s="31">
        <f t="shared" si="1"/>
        <v>1115.078</v>
      </c>
    </row>
    <row r="14" spans="1:33">
      <c r="A14" s="4">
        <v>13</v>
      </c>
      <c r="B14" s="14" t="s">
        <v>543</v>
      </c>
      <c r="C14" s="10" t="s">
        <v>389</v>
      </c>
      <c r="D14" s="10">
        <v>2004</v>
      </c>
      <c r="E14" s="62" t="s">
        <v>301</v>
      </c>
      <c r="F14" s="10" t="s">
        <v>514</v>
      </c>
      <c r="G14" s="10" t="s">
        <v>514</v>
      </c>
      <c r="H14" s="10">
        <v>220.011</v>
      </c>
      <c r="I14" s="10" t="s">
        <v>514</v>
      </c>
      <c r="J14" s="10">
        <v>470.01100000000002</v>
      </c>
      <c r="K14" s="10" t="s">
        <v>514</v>
      </c>
      <c r="L14" s="10">
        <v>385.01400000000001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>
        <v>910</v>
      </c>
      <c r="AF14" s="31">
        <f t="shared" si="0"/>
        <v>1075.0360000000001</v>
      </c>
      <c r="AG14" s="31">
        <f t="shared" si="1"/>
        <v>1075.0360000000001</v>
      </c>
    </row>
    <row r="15" spans="1:33">
      <c r="A15" s="4">
        <v>14</v>
      </c>
      <c r="B15" s="11" t="s">
        <v>666</v>
      </c>
      <c r="C15" s="12" t="s">
        <v>396</v>
      </c>
      <c r="D15" s="10">
        <v>2004</v>
      </c>
      <c r="E15" s="11" t="s">
        <v>470</v>
      </c>
      <c r="F15" s="10" t="s">
        <v>514</v>
      </c>
      <c r="G15" s="10">
        <v>230.12899999999999</v>
      </c>
      <c r="H15" s="10">
        <v>220.12899999999999</v>
      </c>
      <c r="I15" s="10">
        <v>220.042</v>
      </c>
      <c r="J15" s="10">
        <v>220.03100000000001</v>
      </c>
      <c r="K15" s="10" t="s">
        <v>514</v>
      </c>
      <c r="L15" s="12">
        <v>140.01499999999999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>
        <v>145</v>
      </c>
      <c r="AF15" s="31">
        <f t="shared" si="0"/>
        <v>1030.346</v>
      </c>
      <c r="AG15" s="31">
        <f t="shared" si="1"/>
        <v>1030.346</v>
      </c>
    </row>
    <row r="16" spans="1:33">
      <c r="A16" s="4">
        <v>15</v>
      </c>
      <c r="B16" s="16" t="s">
        <v>545</v>
      </c>
      <c r="C16" s="12" t="s">
        <v>402</v>
      </c>
      <c r="D16" s="10">
        <v>2004</v>
      </c>
      <c r="E16" s="16" t="s">
        <v>430</v>
      </c>
      <c r="F16" s="10" t="s">
        <v>514</v>
      </c>
      <c r="G16" s="10" t="s">
        <v>514</v>
      </c>
      <c r="H16" s="10">
        <v>385.00700000000001</v>
      </c>
      <c r="I16" s="10" t="s">
        <v>514</v>
      </c>
      <c r="J16" s="10" t="s">
        <v>514</v>
      </c>
      <c r="K16" s="10" t="s">
        <v>514</v>
      </c>
      <c r="L16" s="10" t="s">
        <v>514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1020</v>
      </c>
      <c r="AF16" s="31">
        <f t="shared" si="0"/>
        <v>385.00700000000001</v>
      </c>
      <c r="AG16" s="31">
        <f t="shared" si="1"/>
        <v>1020</v>
      </c>
    </row>
    <row r="17" spans="1:33">
      <c r="A17" s="4">
        <v>16</v>
      </c>
      <c r="B17" s="11" t="s">
        <v>563</v>
      </c>
      <c r="C17" s="12" t="s">
        <v>394</v>
      </c>
      <c r="D17" s="10">
        <v>2005</v>
      </c>
      <c r="E17" s="36" t="s">
        <v>441</v>
      </c>
      <c r="F17" s="25" t="s">
        <v>514</v>
      </c>
      <c r="G17" s="10" t="s">
        <v>514</v>
      </c>
      <c r="H17" s="10" t="s">
        <v>514</v>
      </c>
      <c r="I17" s="10" t="s">
        <v>514</v>
      </c>
      <c r="J17" s="10">
        <v>300.02600000000001</v>
      </c>
      <c r="K17" s="10">
        <v>385.03</v>
      </c>
      <c r="L17" s="10" t="s">
        <v>514</v>
      </c>
      <c r="M17" s="15">
        <v>300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>
        <v>750</v>
      </c>
      <c r="AF17" s="31">
        <f t="shared" si="0"/>
        <v>985.05600000000004</v>
      </c>
      <c r="AG17" s="31">
        <f t="shared" si="1"/>
        <v>985.05600000000004</v>
      </c>
    </row>
    <row r="18" spans="1:33">
      <c r="A18" s="4">
        <v>17</v>
      </c>
      <c r="B18" s="11" t="s">
        <v>548</v>
      </c>
      <c r="C18" s="12" t="s">
        <v>467</v>
      </c>
      <c r="D18" s="10">
        <v>2004</v>
      </c>
      <c r="E18" s="14" t="s">
        <v>526</v>
      </c>
      <c r="F18" s="25">
        <v>220.00800000000001</v>
      </c>
      <c r="G18" s="10" t="s">
        <v>514</v>
      </c>
      <c r="H18" s="10" t="s">
        <v>514</v>
      </c>
      <c r="I18" s="10" t="s">
        <v>514</v>
      </c>
      <c r="J18" s="10" t="s">
        <v>514</v>
      </c>
      <c r="K18" s="10">
        <v>220.011</v>
      </c>
      <c r="L18" s="10" t="s">
        <v>514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>
        <v>985</v>
      </c>
      <c r="AF18" s="31">
        <f t="shared" si="0"/>
        <v>440.01900000000001</v>
      </c>
      <c r="AG18" s="31">
        <f t="shared" si="1"/>
        <v>985</v>
      </c>
    </row>
    <row r="19" spans="1:33">
      <c r="A19" s="4">
        <v>18</v>
      </c>
      <c r="B19" s="11" t="s">
        <v>544</v>
      </c>
      <c r="C19" s="12" t="s">
        <v>397</v>
      </c>
      <c r="D19" s="10">
        <v>2004</v>
      </c>
      <c r="E19" s="11" t="s">
        <v>429</v>
      </c>
      <c r="F19" s="10">
        <v>470.00900000000001</v>
      </c>
      <c r="G19" s="10" t="s">
        <v>514</v>
      </c>
      <c r="H19" s="10" t="s">
        <v>514</v>
      </c>
      <c r="I19" s="10" t="s">
        <v>514</v>
      </c>
      <c r="J19" s="10" t="s">
        <v>514</v>
      </c>
      <c r="K19" s="10">
        <v>300.012</v>
      </c>
      <c r="L19" s="10" t="s">
        <v>514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>
        <v>910</v>
      </c>
      <c r="AF19" s="31">
        <f t="shared" si="0"/>
        <v>770.02099999999996</v>
      </c>
      <c r="AG19" s="31">
        <f t="shared" si="1"/>
        <v>910</v>
      </c>
    </row>
    <row r="20" spans="1:33">
      <c r="A20" s="4">
        <v>19</v>
      </c>
      <c r="B20" s="11" t="s">
        <v>547</v>
      </c>
      <c r="C20" s="12" t="s">
        <v>399</v>
      </c>
      <c r="D20" s="10">
        <v>2004</v>
      </c>
      <c r="E20" s="23" t="s">
        <v>455</v>
      </c>
      <c r="F20" s="25">
        <v>385.01</v>
      </c>
      <c r="G20" s="10" t="s">
        <v>514</v>
      </c>
      <c r="H20" s="10" t="s">
        <v>514</v>
      </c>
      <c r="I20" s="10" t="s">
        <v>514</v>
      </c>
      <c r="J20" s="10" t="s">
        <v>514</v>
      </c>
      <c r="K20" s="10">
        <v>300.01299999999998</v>
      </c>
      <c r="L20" s="10" t="s">
        <v>514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>
        <v>910</v>
      </c>
      <c r="AF20" s="31">
        <f t="shared" si="0"/>
        <v>685.02299999999991</v>
      </c>
      <c r="AG20" s="31">
        <f t="shared" si="1"/>
        <v>910</v>
      </c>
    </row>
    <row r="21" spans="1:33">
      <c r="A21" s="4">
        <v>20</v>
      </c>
      <c r="B21" s="11" t="s">
        <v>554</v>
      </c>
      <c r="C21" s="12" t="s">
        <v>392</v>
      </c>
      <c r="D21" s="10">
        <v>2005</v>
      </c>
      <c r="E21" s="11" t="s">
        <v>422</v>
      </c>
      <c r="F21" s="10" t="s">
        <v>514</v>
      </c>
      <c r="G21" s="10" t="s">
        <v>514</v>
      </c>
      <c r="H21" s="10" t="s">
        <v>514</v>
      </c>
      <c r="I21" s="10" t="s">
        <v>514</v>
      </c>
      <c r="J21" s="10" t="s">
        <v>514</v>
      </c>
      <c r="K21" s="10" t="s">
        <v>514</v>
      </c>
      <c r="L21" s="10" t="s">
        <v>514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>
        <v>880</v>
      </c>
      <c r="AF21" s="31">
        <f t="shared" si="0"/>
        <v>0</v>
      </c>
      <c r="AG21" s="31">
        <f t="shared" si="1"/>
        <v>880</v>
      </c>
    </row>
    <row r="22" spans="1:33">
      <c r="A22" s="4">
        <v>21</v>
      </c>
      <c r="B22" s="11" t="s">
        <v>572</v>
      </c>
      <c r="C22" s="12" t="s">
        <v>389</v>
      </c>
      <c r="D22" s="10">
        <v>2006</v>
      </c>
      <c r="E22" s="11" t="s">
        <v>302</v>
      </c>
      <c r="F22" s="10" t="s">
        <v>514</v>
      </c>
      <c r="G22" s="10" t="s">
        <v>514</v>
      </c>
      <c r="H22" s="10">
        <v>220.01300000000001</v>
      </c>
      <c r="I22" s="10" t="s">
        <v>514</v>
      </c>
      <c r="J22" s="10">
        <v>220.01300000000001</v>
      </c>
      <c r="K22" s="10" t="s">
        <v>514</v>
      </c>
      <c r="L22" s="10">
        <v>300.017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>
        <v>875</v>
      </c>
      <c r="AF22" s="31">
        <f t="shared" si="0"/>
        <v>740.04300000000001</v>
      </c>
      <c r="AG22" s="31">
        <f t="shared" si="1"/>
        <v>875</v>
      </c>
    </row>
    <row r="23" spans="1:33">
      <c r="A23" s="4">
        <v>22</v>
      </c>
      <c r="B23" s="37" t="s">
        <v>288</v>
      </c>
      <c r="C23" s="24" t="s">
        <v>396</v>
      </c>
      <c r="D23" s="24">
        <v>2004</v>
      </c>
      <c r="E23" s="13" t="s">
        <v>340</v>
      </c>
      <c r="F23" s="9"/>
      <c r="G23" s="9">
        <v>280.21199999999999</v>
      </c>
      <c r="H23" s="9">
        <v>140.21199999999999</v>
      </c>
      <c r="I23" s="9">
        <v>220.04300000000001</v>
      </c>
      <c r="J23" s="9">
        <v>220.03299999999999</v>
      </c>
      <c r="K23" s="9" t="s">
        <v>514</v>
      </c>
      <c r="L23" s="9" t="s">
        <v>514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31">
        <f t="shared" si="0"/>
        <v>860.5</v>
      </c>
      <c r="AG23" s="31">
        <f t="shared" si="1"/>
        <v>860.5</v>
      </c>
    </row>
    <row r="24" spans="1:33">
      <c r="A24" s="4">
        <v>23</v>
      </c>
      <c r="B24" s="11" t="s">
        <v>566</v>
      </c>
      <c r="C24" s="12" t="s">
        <v>397</v>
      </c>
      <c r="D24" s="10">
        <v>2004</v>
      </c>
      <c r="E24" s="23" t="s">
        <v>429</v>
      </c>
      <c r="F24" s="10">
        <v>220.01400000000001</v>
      </c>
      <c r="G24" s="10" t="s">
        <v>514</v>
      </c>
      <c r="H24" s="10" t="s">
        <v>514</v>
      </c>
      <c r="I24" s="10" t="s">
        <v>514</v>
      </c>
      <c r="J24" s="10" t="s">
        <v>514</v>
      </c>
      <c r="K24" s="10">
        <v>220.01900000000001</v>
      </c>
      <c r="L24" s="10" t="s">
        <v>514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>
        <v>860</v>
      </c>
      <c r="AF24" s="31">
        <f t="shared" si="0"/>
        <v>440.03300000000002</v>
      </c>
      <c r="AG24" s="31">
        <f t="shared" si="1"/>
        <v>860</v>
      </c>
    </row>
    <row r="25" spans="1:33">
      <c r="A25" s="4">
        <v>24</v>
      </c>
      <c r="B25" s="11" t="s">
        <v>522</v>
      </c>
      <c r="C25" s="12" t="s">
        <v>389</v>
      </c>
      <c r="D25" s="10"/>
      <c r="E25" s="11"/>
      <c r="F25" s="10" t="s">
        <v>514</v>
      </c>
      <c r="G25" s="10" t="s">
        <v>514</v>
      </c>
      <c r="H25" s="10" t="s">
        <v>514</v>
      </c>
      <c r="I25" s="10" t="s">
        <v>514</v>
      </c>
      <c r="J25" s="10" t="s">
        <v>514</v>
      </c>
      <c r="K25" s="10" t="s">
        <v>514</v>
      </c>
      <c r="L25" s="10" t="s">
        <v>514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v>840</v>
      </c>
      <c r="AF25" s="31">
        <f t="shared" si="0"/>
        <v>0</v>
      </c>
      <c r="AG25" s="31">
        <f t="shared" si="1"/>
        <v>840</v>
      </c>
    </row>
    <row r="26" spans="1:33">
      <c r="A26" s="4">
        <v>25</v>
      </c>
      <c r="B26" s="11" t="s">
        <v>643</v>
      </c>
      <c r="C26" s="7" t="s">
        <v>395</v>
      </c>
      <c r="D26" s="32">
        <v>2004</v>
      </c>
      <c r="E26" s="35" t="s">
        <v>358</v>
      </c>
      <c r="F26" s="10">
        <v>140.05600000000001</v>
      </c>
      <c r="G26" s="10" t="s">
        <v>514</v>
      </c>
      <c r="H26" s="10" t="s">
        <v>514</v>
      </c>
      <c r="I26" s="10" t="s">
        <v>514</v>
      </c>
      <c r="J26" s="10">
        <v>220.06</v>
      </c>
      <c r="K26" s="10">
        <v>470.05900000000003</v>
      </c>
      <c r="L26" s="10" t="s">
        <v>514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>
        <v>310</v>
      </c>
      <c r="AF26" s="31">
        <f t="shared" si="0"/>
        <v>830.17499999999995</v>
      </c>
      <c r="AG26" s="31">
        <f t="shared" si="1"/>
        <v>830.17499999999995</v>
      </c>
    </row>
    <row r="27" spans="1:33">
      <c r="A27" s="4">
        <v>26</v>
      </c>
      <c r="B27" s="11" t="s">
        <v>561</v>
      </c>
      <c r="C27" s="12" t="s">
        <v>394</v>
      </c>
      <c r="D27" s="10">
        <v>2005</v>
      </c>
      <c r="E27" s="11" t="s">
        <v>441</v>
      </c>
      <c r="F27" s="10" t="s">
        <v>514</v>
      </c>
      <c r="G27" s="10" t="s">
        <v>514</v>
      </c>
      <c r="H27" s="10" t="s">
        <v>514</v>
      </c>
      <c r="I27" s="10" t="s">
        <v>514</v>
      </c>
      <c r="J27" s="10">
        <v>300.02800000000002</v>
      </c>
      <c r="K27" s="10">
        <v>140.03200000000001</v>
      </c>
      <c r="L27" s="10" t="s">
        <v>514</v>
      </c>
      <c r="M27" s="10">
        <v>385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v>700</v>
      </c>
      <c r="AF27" s="31">
        <f t="shared" si="0"/>
        <v>825.06000000000006</v>
      </c>
      <c r="AG27" s="31">
        <f t="shared" si="1"/>
        <v>825.06000000000006</v>
      </c>
    </row>
    <row r="28" spans="1:33">
      <c r="A28" s="4">
        <v>27</v>
      </c>
      <c r="B28" s="13" t="s">
        <v>331</v>
      </c>
      <c r="C28" s="10" t="s">
        <v>417</v>
      </c>
      <c r="D28" s="10">
        <v>2004</v>
      </c>
      <c r="E28" s="13" t="s">
        <v>462</v>
      </c>
      <c r="F28" s="10" t="s">
        <v>514</v>
      </c>
      <c r="G28" s="15"/>
      <c r="H28" s="10" t="s">
        <v>514</v>
      </c>
      <c r="I28" s="10" t="s">
        <v>514</v>
      </c>
      <c r="J28" s="10">
        <v>264</v>
      </c>
      <c r="K28" s="10" t="s">
        <v>514</v>
      </c>
      <c r="L28" s="10">
        <v>550.08299999999997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1">
        <f t="shared" si="0"/>
        <v>814.08299999999997</v>
      </c>
      <c r="AG28" s="31">
        <f t="shared" si="1"/>
        <v>814.08299999999997</v>
      </c>
    </row>
    <row r="29" spans="1:33">
      <c r="A29" s="4">
        <v>28</v>
      </c>
      <c r="B29" s="11" t="s">
        <v>549</v>
      </c>
      <c r="C29" s="12" t="s">
        <v>402</v>
      </c>
      <c r="D29" s="10">
        <v>2004</v>
      </c>
      <c r="E29" s="11" t="s">
        <v>425</v>
      </c>
      <c r="F29" s="10" t="s">
        <v>514</v>
      </c>
      <c r="G29" s="10" t="s">
        <v>514</v>
      </c>
      <c r="H29" s="10">
        <v>220.01900000000001</v>
      </c>
      <c r="I29" s="10" t="s">
        <v>514</v>
      </c>
      <c r="J29" s="10" t="s">
        <v>514</v>
      </c>
      <c r="K29" s="10" t="s">
        <v>514</v>
      </c>
      <c r="L29" s="10" t="s">
        <v>514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>
        <v>800</v>
      </c>
      <c r="AF29" s="31">
        <f t="shared" si="0"/>
        <v>220.01900000000001</v>
      </c>
      <c r="AG29" s="31">
        <f t="shared" si="1"/>
        <v>800</v>
      </c>
    </row>
    <row r="30" spans="1:33">
      <c r="A30" s="4">
        <v>29</v>
      </c>
      <c r="B30" s="11" t="s">
        <v>559</v>
      </c>
      <c r="C30" s="12" t="s">
        <v>394</v>
      </c>
      <c r="D30" s="10">
        <v>2005</v>
      </c>
      <c r="E30" s="11" t="s">
        <v>472</v>
      </c>
      <c r="F30" s="10" t="s">
        <v>514</v>
      </c>
      <c r="G30" s="10" t="s">
        <v>514</v>
      </c>
      <c r="H30" s="10" t="s">
        <v>514</v>
      </c>
      <c r="I30" s="10" t="s">
        <v>514</v>
      </c>
      <c r="J30" s="10" t="s">
        <v>514</v>
      </c>
      <c r="K30" s="10" t="s">
        <v>514</v>
      </c>
      <c r="L30" s="10">
        <v>140.02500000000001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>
        <v>775</v>
      </c>
      <c r="AF30" s="31">
        <f t="shared" si="0"/>
        <v>140.02500000000001</v>
      </c>
      <c r="AG30" s="31">
        <f t="shared" si="1"/>
        <v>775</v>
      </c>
    </row>
    <row r="31" spans="1:33">
      <c r="A31" s="4">
        <v>30</v>
      </c>
      <c r="B31" s="11" t="s">
        <v>552</v>
      </c>
      <c r="C31" s="12" t="s">
        <v>415</v>
      </c>
      <c r="D31" s="10">
        <v>2005</v>
      </c>
      <c r="E31" s="14" t="s">
        <v>521</v>
      </c>
      <c r="F31" s="25" t="s">
        <v>514</v>
      </c>
      <c r="G31" s="10" t="s">
        <v>514</v>
      </c>
      <c r="H31" s="10">
        <v>300.02100000000002</v>
      </c>
      <c r="I31" s="10" t="s">
        <v>514</v>
      </c>
      <c r="J31" s="10" t="s">
        <v>514</v>
      </c>
      <c r="K31" s="10" t="s">
        <v>514</v>
      </c>
      <c r="L31" s="10">
        <v>300.02600000000001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>
        <v>765</v>
      </c>
      <c r="AF31" s="31">
        <f t="shared" si="0"/>
        <v>600.04700000000003</v>
      </c>
      <c r="AG31" s="31">
        <f t="shared" si="1"/>
        <v>765</v>
      </c>
    </row>
    <row r="32" spans="1:33">
      <c r="A32" s="4">
        <v>31</v>
      </c>
      <c r="B32" s="11" t="s">
        <v>562</v>
      </c>
      <c r="C32" s="12" t="s">
        <v>390</v>
      </c>
      <c r="D32" s="10">
        <v>2004</v>
      </c>
      <c r="E32" s="11" t="s">
        <v>436</v>
      </c>
      <c r="F32" s="10" t="s">
        <v>514</v>
      </c>
      <c r="G32" s="10" t="s">
        <v>514</v>
      </c>
      <c r="H32" s="10" t="s">
        <v>514</v>
      </c>
      <c r="I32" s="10" t="s">
        <v>514</v>
      </c>
      <c r="J32" s="10" t="s">
        <v>514</v>
      </c>
      <c r="K32" s="10">
        <v>220.02699999999999</v>
      </c>
      <c r="L32" s="10" t="s">
        <v>514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>
        <v>765</v>
      </c>
      <c r="AF32" s="31">
        <f t="shared" si="0"/>
        <v>220.02699999999999</v>
      </c>
      <c r="AG32" s="31">
        <f t="shared" si="1"/>
        <v>765</v>
      </c>
    </row>
    <row r="33" spans="1:33">
      <c r="A33" s="4">
        <v>32</v>
      </c>
      <c r="B33" s="11" t="s">
        <v>558</v>
      </c>
      <c r="C33" s="12" t="s">
        <v>467</v>
      </c>
      <c r="D33" s="10">
        <v>2004</v>
      </c>
      <c r="E33" s="11" t="s">
        <v>526</v>
      </c>
      <c r="F33" s="10">
        <v>220.023</v>
      </c>
      <c r="G33" s="10" t="s">
        <v>514</v>
      </c>
      <c r="H33" s="10" t="s">
        <v>514</v>
      </c>
      <c r="I33" s="10" t="s">
        <v>514</v>
      </c>
      <c r="J33" s="10" t="s">
        <v>514</v>
      </c>
      <c r="K33" s="10">
        <v>140.02799999999999</v>
      </c>
      <c r="L33" s="10" t="s">
        <v>514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>
        <v>765</v>
      </c>
      <c r="AF33" s="31">
        <f t="shared" si="0"/>
        <v>360.05099999999999</v>
      </c>
      <c r="AG33" s="31">
        <f t="shared" si="1"/>
        <v>765</v>
      </c>
    </row>
    <row r="34" spans="1:33">
      <c r="A34" s="4">
        <v>33</v>
      </c>
      <c r="B34" s="44" t="s">
        <v>571</v>
      </c>
      <c r="C34" s="52" t="s">
        <v>392</v>
      </c>
      <c r="D34" s="53">
        <v>2004</v>
      </c>
      <c r="E34" s="63" t="s">
        <v>422</v>
      </c>
      <c r="F34" s="64" t="s">
        <v>514</v>
      </c>
      <c r="G34" s="53" t="s">
        <v>514</v>
      </c>
      <c r="H34" s="53" t="s">
        <v>514</v>
      </c>
      <c r="I34" s="53" t="s">
        <v>514</v>
      </c>
      <c r="J34" s="53" t="s">
        <v>514</v>
      </c>
      <c r="K34" s="53" t="s">
        <v>514</v>
      </c>
      <c r="L34" s="53" t="s">
        <v>514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>
        <v>755</v>
      </c>
      <c r="AF34" s="31">
        <f t="shared" si="0"/>
        <v>0</v>
      </c>
      <c r="AG34" s="31">
        <f t="shared" si="1"/>
        <v>755</v>
      </c>
    </row>
    <row r="35" spans="1:33">
      <c r="A35" s="4">
        <v>34</v>
      </c>
      <c r="B35" s="11" t="s">
        <v>555</v>
      </c>
      <c r="C35" s="12" t="s">
        <v>390</v>
      </c>
      <c r="D35" s="10">
        <v>2004</v>
      </c>
      <c r="E35" s="11" t="s">
        <v>391</v>
      </c>
      <c r="F35" s="25">
        <v>385.02600000000001</v>
      </c>
      <c r="G35" s="25" t="s">
        <v>514</v>
      </c>
      <c r="H35" s="25" t="s">
        <v>514</v>
      </c>
      <c r="I35" s="25" t="s">
        <v>514</v>
      </c>
      <c r="J35" s="25" t="s">
        <v>514</v>
      </c>
      <c r="K35" s="25">
        <v>220.03100000000001</v>
      </c>
      <c r="L35" s="25" t="s">
        <v>514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15">
        <v>715</v>
      </c>
      <c r="AF35" s="31">
        <f t="shared" si="0"/>
        <v>605.05700000000002</v>
      </c>
      <c r="AG35" s="31">
        <f t="shared" si="1"/>
        <v>715</v>
      </c>
    </row>
    <row r="36" spans="1:33">
      <c r="A36" s="4">
        <v>35</v>
      </c>
      <c r="B36" s="11" t="s">
        <v>557</v>
      </c>
      <c r="C36" s="12" t="s">
        <v>392</v>
      </c>
      <c r="D36" s="10">
        <v>2004</v>
      </c>
      <c r="E36" s="11" t="s">
        <v>422</v>
      </c>
      <c r="F36" s="10" t="s">
        <v>514</v>
      </c>
      <c r="G36" s="10" t="s">
        <v>514</v>
      </c>
      <c r="H36" s="10" t="s">
        <v>514</v>
      </c>
      <c r="I36" s="10" t="s">
        <v>514</v>
      </c>
      <c r="J36" s="10" t="s">
        <v>514</v>
      </c>
      <c r="K36" s="10" t="s">
        <v>514</v>
      </c>
      <c r="L36" s="10" t="s">
        <v>514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>
        <v>690</v>
      </c>
      <c r="AF36" s="31">
        <f t="shared" si="0"/>
        <v>0</v>
      </c>
      <c r="AG36" s="31">
        <f t="shared" si="1"/>
        <v>690</v>
      </c>
    </row>
    <row r="37" spans="1:33">
      <c r="A37" s="4">
        <v>36</v>
      </c>
      <c r="B37" s="11" t="s">
        <v>583</v>
      </c>
      <c r="C37" s="12" t="s">
        <v>392</v>
      </c>
      <c r="D37" s="10">
        <v>2005</v>
      </c>
      <c r="E37" s="11" t="s">
        <v>413</v>
      </c>
      <c r="F37" s="10" t="s">
        <v>514</v>
      </c>
      <c r="G37" s="10" t="s">
        <v>514</v>
      </c>
      <c r="H37" s="10" t="s">
        <v>514</v>
      </c>
      <c r="I37" s="10" t="s">
        <v>514</v>
      </c>
      <c r="J37" s="10" t="s">
        <v>514</v>
      </c>
      <c r="K37" s="10" t="s">
        <v>514</v>
      </c>
      <c r="L37" s="10" t="s">
        <v>514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>
        <v>660</v>
      </c>
      <c r="AF37" s="31">
        <f t="shared" si="0"/>
        <v>0</v>
      </c>
      <c r="AG37" s="31">
        <f t="shared" si="1"/>
        <v>660</v>
      </c>
    </row>
    <row r="38" spans="1:33">
      <c r="A38" s="4">
        <v>37</v>
      </c>
      <c r="B38" s="37" t="s">
        <v>242</v>
      </c>
      <c r="C38" s="7" t="s">
        <v>409</v>
      </c>
      <c r="D38" s="33">
        <v>2005</v>
      </c>
      <c r="E38" s="13" t="s">
        <v>439</v>
      </c>
      <c r="F38" s="9"/>
      <c r="G38" s="9">
        <v>130.20599999999999</v>
      </c>
      <c r="H38" s="9" t="s">
        <v>514</v>
      </c>
      <c r="I38" s="9">
        <v>220.167</v>
      </c>
      <c r="J38" s="9" t="s">
        <v>514</v>
      </c>
      <c r="K38" s="9" t="s">
        <v>514</v>
      </c>
      <c r="L38" s="9" t="s">
        <v>514</v>
      </c>
      <c r="M38" s="9">
        <v>300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1">
        <f t="shared" si="0"/>
        <v>650.37300000000005</v>
      </c>
      <c r="AG38" s="31">
        <f t="shared" si="1"/>
        <v>650.37300000000005</v>
      </c>
    </row>
    <row r="39" spans="1:33">
      <c r="A39" s="4">
        <v>38</v>
      </c>
      <c r="B39" s="11" t="s">
        <v>556</v>
      </c>
      <c r="C39" s="12" t="s">
        <v>387</v>
      </c>
      <c r="D39" s="10">
        <v>2004</v>
      </c>
      <c r="E39" s="11" t="s">
        <v>527</v>
      </c>
      <c r="F39" s="10" t="s">
        <v>514</v>
      </c>
      <c r="G39" s="10" t="s">
        <v>514</v>
      </c>
      <c r="H39" s="10" t="s">
        <v>514</v>
      </c>
      <c r="I39" s="10" t="s">
        <v>514</v>
      </c>
      <c r="J39" s="10" t="s">
        <v>514</v>
      </c>
      <c r="K39" s="10">
        <v>220.035</v>
      </c>
      <c r="L39" s="10" t="s">
        <v>514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>
        <v>615</v>
      </c>
      <c r="AF39" s="31">
        <f t="shared" si="0"/>
        <v>220.035</v>
      </c>
      <c r="AG39" s="31">
        <f t="shared" si="1"/>
        <v>615</v>
      </c>
    </row>
    <row r="40" spans="1:33">
      <c r="A40" s="4">
        <v>39</v>
      </c>
      <c r="B40" s="11" t="s">
        <v>570</v>
      </c>
      <c r="C40" s="12" t="s">
        <v>387</v>
      </c>
      <c r="D40" s="10">
        <v>2005</v>
      </c>
      <c r="E40" s="11" t="s">
        <v>527</v>
      </c>
      <c r="F40" s="10" t="s">
        <v>514</v>
      </c>
      <c r="G40" s="10" t="s">
        <v>514</v>
      </c>
      <c r="H40" s="10" t="s">
        <v>514</v>
      </c>
      <c r="I40" s="10" t="s">
        <v>514</v>
      </c>
      <c r="J40" s="10">
        <v>300.03899999999999</v>
      </c>
      <c r="K40" s="10">
        <v>300.04000000000002</v>
      </c>
      <c r="L40" s="10" t="s">
        <v>514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>
        <v>545</v>
      </c>
      <c r="AF40" s="31">
        <f t="shared" si="0"/>
        <v>600.07899999999995</v>
      </c>
      <c r="AG40" s="31">
        <f t="shared" si="1"/>
        <v>600.07899999999995</v>
      </c>
    </row>
    <row r="41" spans="1:33">
      <c r="A41" s="4">
        <v>40</v>
      </c>
      <c r="B41" s="11" t="s">
        <v>244</v>
      </c>
      <c r="C41" s="12" t="s">
        <v>399</v>
      </c>
      <c r="D41" s="10">
        <v>2004</v>
      </c>
      <c r="E41" s="14" t="s">
        <v>455</v>
      </c>
      <c r="F41" s="25">
        <v>300.03199999999998</v>
      </c>
      <c r="G41" s="10" t="s">
        <v>514</v>
      </c>
      <c r="H41" s="10" t="s">
        <v>514</v>
      </c>
      <c r="I41" s="10" t="s">
        <v>514</v>
      </c>
      <c r="J41" s="10" t="s">
        <v>514</v>
      </c>
      <c r="K41" s="10">
        <v>220.036</v>
      </c>
      <c r="L41" s="10" t="s">
        <v>514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>
        <v>600</v>
      </c>
      <c r="AF41" s="31">
        <f t="shared" si="0"/>
        <v>520.06799999999998</v>
      </c>
      <c r="AG41" s="31">
        <f t="shared" si="1"/>
        <v>600</v>
      </c>
    </row>
    <row r="42" spans="1:33">
      <c r="A42" s="4">
        <v>41</v>
      </c>
      <c r="B42" s="11" t="s">
        <v>582</v>
      </c>
      <c r="C42" s="12" t="s">
        <v>397</v>
      </c>
      <c r="D42" s="10">
        <v>2004</v>
      </c>
      <c r="E42" s="11" t="s">
        <v>505</v>
      </c>
      <c r="F42" s="25" t="s">
        <v>514</v>
      </c>
      <c r="G42" s="10" t="s">
        <v>514</v>
      </c>
      <c r="H42" s="10" t="s">
        <v>514</v>
      </c>
      <c r="I42" s="10" t="s">
        <v>514</v>
      </c>
      <c r="J42" s="10" t="s">
        <v>514</v>
      </c>
      <c r="K42" s="10">
        <v>140.03700000000001</v>
      </c>
      <c r="L42" s="10" t="s">
        <v>514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>
        <v>585</v>
      </c>
      <c r="AF42" s="31">
        <f t="shared" si="0"/>
        <v>140.03700000000001</v>
      </c>
      <c r="AG42" s="31">
        <f t="shared" si="1"/>
        <v>585</v>
      </c>
    </row>
    <row r="43" spans="1:33">
      <c r="A43" s="4">
        <v>42</v>
      </c>
      <c r="B43" s="11" t="s">
        <v>568</v>
      </c>
      <c r="C43" s="12" t="s">
        <v>395</v>
      </c>
      <c r="D43" s="10">
        <v>2004</v>
      </c>
      <c r="E43" s="11" t="s">
        <v>400</v>
      </c>
      <c r="F43" s="25" t="s">
        <v>514</v>
      </c>
      <c r="G43" s="10" t="s">
        <v>514</v>
      </c>
      <c r="H43" s="10" t="s">
        <v>514</v>
      </c>
      <c r="I43" s="10" t="s">
        <v>514</v>
      </c>
      <c r="J43" s="10" t="s">
        <v>514</v>
      </c>
      <c r="K43" s="10" t="s">
        <v>514</v>
      </c>
      <c r="L43" s="10" t="s">
        <v>514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v>585</v>
      </c>
      <c r="AF43" s="31">
        <f t="shared" si="0"/>
        <v>0</v>
      </c>
      <c r="AG43" s="31">
        <f t="shared" si="1"/>
        <v>585</v>
      </c>
    </row>
    <row r="44" spans="1:33">
      <c r="A44" s="4">
        <v>43</v>
      </c>
      <c r="B44" s="11" t="s">
        <v>569</v>
      </c>
      <c r="C44" s="6" t="s">
        <v>397</v>
      </c>
      <c r="D44" s="32">
        <v>2005</v>
      </c>
      <c r="E44" s="11" t="s">
        <v>429</v>
      </c>
      <c r="F44" s="10">
        <v>300.036</v>
      </c>
      <c r="G44" s="10" t="s">
        <v>514</v>
      </c>
      <c r="H44" s="10" t="s">
        <v>514</v>
      </c>
      <c r="I44" s="10" t="s">
        <v>514</v>
      </c>
      <c r="J44" s="10">
        <v>140.03800000000001</v>
      </c>
      <c r="K44" s="10" t="s">
        <v>514</v>
      </c>
      <c r="L44" s="10" t="s">
        <v>514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>
        <v>580</v>
      </c>
      <c r="AF44" s="31">
        <f t="shared" si="0"/>
        <v>440.07400000000001</v>
      </c>
      <c r="AG44" s="31">
        <f t="shared" si="1"/>
        <v>580</v>
      </c>
    </row>
    <row r="45" spans="1:33">
      <c r="A45" s="4">
        <v>44</v>
      </c>
      <c r="B45" s="11" t="s">
        <v>712</v>
      </c>
      <c r="C45" s="12" t="s">
        <v>394</v>
      </c>
      <c r="D45" s="10">
        <v>2006</v>
      </c>
      <c r="E45" s="11" t="s">
        <v>441</v>
      </c>
      <c r="F45" s="10" t="s">
        <v>514</v>
      </c>
      <c r="G45" s="10" t="s">
        <v>514</v>
      </c>
      <c r="H45" s="10" t="s">
        <v>514</v>
      </c>
      <c r="I45" s="10" t="s">
        <v>514</v>
      </c>
      <c r="J45" s="10">
        <v>140.18199999999999</v>
      </c>
      <c r="K45" s="10">
        <v>140.18600000000001</v>
      </c>
      <c r="L45" s="10" t="s">
        <v>514</v>
      </c>
      <c r="M45" s="15">
        <v>264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>
        <v>110</v>
      </c>
      <c r="AF45" s="31">
        <f t="shared" si="0"/>
        <v>544.36799999999994</v>
      </c>
      <c r="AG45" s="31">
        <f t="shared" si="1"/>
        <v>544.36799999999994</v>
      </c>
    </row>
    <row r="46" spans="1:33">
      <c r="A46" s="4">
        <v>45</v>
      </c>
      <c r="B46" s="43" t="s">
        <v>285</v>
      </c>
      <c r="C46" s="7" t="s">
        <v>402</v>
      </c>
      <c r="D46" s="32">
        <v>2005</v>
      </c>
      <c r="E46" s="13" t="s">
        <v>432</v>
      </c>
      <c r="F46" s="9"/>
      <c r="G46" s="9"/>
      <c r="H46" s="9">
        <v>220.21700000000001</v>
      </c>
      <c r="I46" s="9" t="s">
        <v>514</v>
      </c>
      <c r="J46" s="9" t="s">
        <v>514</v>
      </c>
      <c r="K46" s="9" t="s">
        <v>514</v>
      </c>
      <c r="L46" s="9">
        <v>300.10199999999998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1">
        <f t="shared" si="0"/>
        <v>520.31899999999996</v>
      </c>
      <c r="AG46" s="31">
        <f t="shared" si="1"/>
        <v>520.31899999999996</v>
      </c>
    </row>
    <row r="47" spans="1:33">
      <c r="A47" s="4">
        <v>46</v>
      </c>
      <c r="B47" s="11" t="s">
        <v>675</v>
      </c>
      <c r="C47" s="12" t="s">
        <v>389</v>
      </c>
      <c r="D47" s="10">
        <v>2005</v>
      </c>
      <c r="E47" s="11" t="s">
        <v>676</v>
      </c>
      <c r="F47" s="10" t="s">
        <v>514</v>
      </c>
      <c r="G47" s="10" t="s">
        <v>514</v>
      </c>
      <c r="H47" s="10" t="s">
        <v>514</v>
      </c>
      <c r="I47" s="10">
        <v>300.12200000000001</v>
      </c>
      <c r="J47" s="10">
        <v>220.06100000000001</v>
      </c>
      <c r="K47" s="10" t="s">
        <v>514</v>
      </c>
      <c r="L47" s="10" t="s">
        <v>514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>
        <v>145</v>
      </c>
      <c r="AF47" s="31">
        <f t="shared" si="0"/>
        <v>520.18299999999999</v>
      </c>
      <c r="AG47" s="31">
        <f t="shared" si="1"/>
        <v>520.18299999999999</v>
      </c>
    </row>
    <row r="48" spans="1:33">
      <c r="A48" s="4">
        <v>47</v>
      </c>
      <c r="B48" s="11" t="s">
        <v>654</v>
      </c>
      <c r="C48" s="12" t="s">
        <v>389</v>
      </c>
      <c r="D48" s="32">
        <v>2004</v>
      </c>
      <c r="E48" s="11" t="s">
        <v>655</v>
      </c>
      <c r="F48" s="10" t="s">
        <v>514</v>
      </c>
      <c r="G48" s="10" t="s">
        <v>514</v>
      </c>
      <c r="H48" s="10" t="s">
        <v>514</v>
      </c>
      <c r="I48" s="10">
        <v>300.09899999999999</v>
      </c>
      <c r="J48" s="10" t="s">
        <v>514</v>
      </c>
      <c r="K48" s="10" t="s">
        <v>514</v>
      </c>
      <c r="L48" s="10">
        <v>220.06700000000001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>
        <v>200</v>
      </c>
      <c r="AF48" s="31">
        <f t="shared" si="0"/>
        <v>520.16599999999994</v>
      </c>
      <c r="AG48" s="31">
        <f t="shared" si="1"/>
        <v>520.16599999999994</v>
      </c>
    </row>
    <row r="49" spans="1:33">
      <c r="A49" s="4">
        <v>48</v>
      </c>
      <c r="B49" s="11" t="s">
        <v>663</v>
      </c>
      <c r="C49" s="12" t="s">
        <v>407</v>
      </c>
      <c r="D49" s="10">
        <v>2005</v>
      </c>
      <c r="E49" s="11" t="s">
        <v>664</v>
      </c>
      <c r="F49" s="10" t="s">
        <v>514</v>
      </c>
      <c r="G49" s="10" t="s">
        <v>514</v>
      </c>
      <c r="H49" s="10" t="s">
        <v>514</v>
      </c>
      <c r="I49" s="10">
        <v>300.10399999999998</v>
      </c>
      <c r="J49" s="10" t="s">
        <v>514</v>
      </c>
      <c r="K49" s="10" t="s">
        <v>514</v>
      </c>
      <c r="L49" s="10" t="s">
        <v>514</v>
      </c>
      <c r="M49" s="10">
        <v>220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9"/>
      <c r="Y49" s="10"/>
      <c r="Z49" s="10"/>
      <c r="AA49" s="10"/>
      <c r="AB49" s="10"/>
      <c r="AC49" s="10"/>
      <c r="AD49" s="10"/>
      <c r="AE49" s="10">
        <v>190</v>
      </c>
      <c r="AF49" s="31">
        <f t="shared" si="0"/>
        <v>520.10400000000004</v>
      </c>
      <c r="AG49" s="31">
        <f t="shared" si="1"/>
        <v>520.10400000000004</v>
      </c>
    </row>
    <row r="50" spans="1:33">
      <c r="A50" s="4">
        <v>49</v>
      </c>
      <c r="B50" s="11" t="s">
        <v>605</v>
      </c>
      <c r="C50" s="12" t="s">
        <v>407</v>
      </c>
      <c r="D50" s="10">
        <v>2004</v>
      </c>
      <c r="E50" s="11" t="s">
        <v>523</v>
      </c>
      <c r="F50" s="10" t="s">
        <v>514</v>
      </c>
      <c r="G50" s="10" t="s">
        <v>514</v>
      </c>
      <c r="H50" s="10" t="s">
        <v>514</v>
      </c>
      <c r="I50" s="10">
        <v>220.05500000000001</v>
      </c>
      <c r="J50" s="10" t="s">
        <v>514</v>
      </c>
      <c r="K50" s="10" t="s">
        <v>514</v>
      </c>
      <c r="L50" s="10" t="s">
        <v>514</v>
      </c>
      <c r="M50" s="10">
        <v>300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>
        <v>335</v>
      </c>
      <c r="AF50" s="31">
        <f t="shared" si="0"/>
        <v>520.05500000000006</v>
      </c>
      <c r="AG50" s="31">
        <f t="shared" si="1"/>
        <v>520.05500000000006</v>
      </c>
    </row>
    <row r="51" spans="1:33">
      <c r="A51" s="4">
        <v>50</v>
      </c>
      <c r="B51" s="14" t="s">
        <v>615</v>
      </c>
      <c r="C51" s="12" t="s">
        <v>399</v>
      </c>
      <c r="D51" s="10">
        <v>2004</v>
      </c>
      <c r="E51" s="11" t="s">
        <v>410</v>
      </c>
      <c r="F51" s="10">
        <v>220.03899999999999</v>
      </c>
      <c r="G51" s="10" t="s">
        <v>514</v>
      </c>
      <c r="H51" s="10" t="s">
        <v>514</v>
      </c>
      <c r="I51" s="10" t="s">
        <v>514</v>
      </c>
      <c r="J51" s="10" t="s">
        <v>514</v>
      </c>
      <c r="K51" s="10" t="s">
        <v>514</v>
      </c>
      <c r="L51" s="10" t="s">
        <v>514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>
        <v>510</v>
      </c>
      <c r="AF51" s="31">
        <f t="shared" si="0"/>
        <v>220.03899999999999</v>
      </c>
      <c r="AG51" s="31">
        <f t="shared" si="1"/>
        <v>510</v>
      </c>
    </row>
    <row r="52" spans="1:33">
      <c r="A52" s="4">
        <v>51</v>
      </c>
      <c r="B52" s="11" t="s">
        <v>586</v>
      </c>
      <c r="C52" s="12" t="s">
        <v>417</v>
      </c>
      <c r="D52" s="10">
        <v>2004</v>
      </c>
      <c r="E52" s="11" t="s">
        <v>462</v>
      </c>
      <c r="F52" s="10" t="s">
        <v>514</v>
      </c>
      <c r="G52" s="10" t="s">
        <v>514</v>
      </c>
      <c r="H52" s="10" t="s">
        <v>514</v>
      </c>
      <c r="I52" s="10" t="s">
        <v>514</v>
      </c>
      <c r="J52" s="10" t="s">
        <v>514</v>
      </c>
      <c r="K52" s="10" t="s">
        <v>514</v>
      </c>
      <c r="L52" s="10">
        <v>140.04400000000001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>
        <v>510</v>
      </c>
      <c r="AF52" s="31">
        <f t="shared" si="0"/>
        <v>140.04400000000001</v>
      </c>
      <c r="AG52" s="31">
        <f t="shared" si="1"/>
        <v>510</v>
      </c>
    </row>
    <row r="53" spans="1:33">
      <c r="A53" s="4">
        <v>52</v>
      </c>
      <c r="B53" s="11" t="s">
        <v>587</v>
      </c>
      <c r="C53" s="12"/>
      <c r="D53" s="10">
        <v>2004</v>
      </c>
      <c r="E53" s="11" t="s">
        <v>588</v>
      </c>
      <c r="F53" s="10" t="s">
        <v>514</v>
      </c>
      <c r="G53" s="10" t="s">
        <v>514</v>
      </c>
      <c r="H53" s="10" t="s">
        <v>514</v>
      </c>
      <c r="I53" s="10" t="s">
        <v>514</v>
      </c>
      <c r="J53" s="10" t="s">
        <v>514</v>
      </c>
      <c r="K53" s="10">
        <v>220.04499999999999</v>
      </c>
      <c r="L53" s="10" t="s">
        <v>514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>
        <v>510</v>
      </c>
      <c r="AF53" s="31">
        <f t="shared" si="0"/>
        <v>220.04499999999999</v>
      </c>
      <c r="AG53" s="31">
        <f t="shared" si="1"/>
        <v>510</v>
      </c>
    </row>
    <row r="54" spans="1:33">
      <c r="A54" s="4">
        <v>53</v>
      </c>
      <c r="B54" s="11" t="s">
        <v>448</v>
      </c>
      <c r="C54" s="12" t="s">
        <v>415</v>
      </c>
      <c r="D54" s="10">
        <v>2004</v>
      </c>
      <c r="E54" s="11" t="s">
        <v>502</v>
      </c>
      <c r="F54" s="10" t="s">
        <v>514</v>
      </c>
      <c r="G54" s="10" t="s">
        <v>514</v>
      </c>
      <c r="H54" s="10" t="s">
        <v>514</v>
      </c>
      <c r="I54" s="10" t="s">
        <v>514</v>
      </c>
      <c r="J54" s="10" t="s">
        <v>514</v>
      </c>
      <c r="K54" s="10" t="s">
        <v>514</v>
      </c>
      <c r="L54" s="10" t="s">
        <v>514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>
        <v>510</v>
      </c>
      <c r="AF54" s="31">
        <f t="shared" si="0"/>
        <v>0</v>
      </c>
      <c r="AG54" s="31">
        <f t="shared" si="1"/>
        <v>510</v>
      </c>
    </row>
    <row r="55" spans="1:33">
      <c r="A55" s="4">
        <v>54</v>
      </c>
      <c r="B55" s="11" t="s">
        <v>7</v>
      </c>
      <c r="C55" s="12" t="s">
        <v>396</v>
      </c>
      <c r="D55" s="10">
        <v>2005</v>
      </c>
      <c r="E55" s="11" t="s">
        <v>8</v>
      </c>
      <c r="F55" s="10" t="s">
        <v>514</v>
      </c>
      <c r="G55" s="10" t="s">
        <v>514</v>
      </c>
      <c r="H55" s="10" t="s">
        <v>514</v>
      </c>
      <c r="I55" s="10">
        <v>220.184</v>
      </c>
      <c r="J55" s="10">
        <v>140.09899999999999</v>
      </c>
      <c r="K55" s="10" t="s">
        <v>514</v>
      </c>
      <c r="L55" s="10">
        <v>140.05699999999999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>
        <v>55</v>
      </c>
      <c r="AF55" s="31">
        <f t="shared" si="0"/>
        <v>500.34000000000003</v>
      </c>
      <c r="AG55" s="31">
        <f t="shared" si="1"/>
        <v>500.34000000000003</v>
      </c>
    </row>
    <row r="56" spans="1:33">
      <c r="A56" s="4">
        <v>55</v>
      </c>
      <c r="B56" s="11" t="s">
        <v>7</v>
      </c>
      <c r="C56" s="12" t="s">
        <v>396</v>
      </c>
      <c r="D56" s="10">
        <v>2005</v>
      </c>
      <c r="E56" s="11" t="s">
        <v>470</v>
      </c>
      <c r="F56" s="10" t="s">
        <v>514</v>
      </c>
      <c r="G56" s="10" t="s">
        <v>514</v>
      </c>
      <c r="H56" s="10" t="s">
        <v>514</v>
      </c>
      <c r="I56" s="10">
        <v>220.119</v>
      </c>
      <c r="J56" s="10">
        <v>140.1</v>
      </c>
      <c r="K56" s="10" t="s">
        <v>514</v>
      </c>
      <c r="L56" s="10">
        <v>140.05799999999999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>
        <v>145</v>
      </c>
      <c r="AF56" s="31">
        <f t="shared" si="0"/>
        <v>500.27699999999999</v>
      </c>
      <c r="AG56" s="31">
        <f t="shared" si="1"/>
        <v>500.27699999999999</v>
      </c>
    </row>
    <row r="57" spans="1:33">
      <c r="A57" s="4">
        <v>56</v>
      </c>
      <c r="B57" s="35" t="s">
        <v>565</v>
      </c>
      <c r="C57" s="35" t="s">
        <v>272</v>
      </c>
      <c r="D57" s="9">
        <v>2004</v>
      </c>
      <c r="E57" s="35" t="s">
        <v>273</v>
      </c>
      <c r="F57" s="9">
        <v>220.20400000000001</v>
      </c>
      <c r="G57" s="9" t="s">
        <v>514</v>
      </c>
      <c r="H57" s="9" t="s">
        <v>514</v>
      </c>
      <c r="I57" s="9" t="s">
        <v>514</v>
      </c>
      <c r="J57" s="9" t="s">
        <v>514</v>
      </c>
      <c r="K57" s="9">
        <v>140.10400000000001</v>
      </c>
      <c r="L57" s="9" t="s">
        <v>514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>
        <v>475</v>
      </c>
      <c r="AF57" s="31">
        <f t="shared" si="0"/>
        <v>360.30799999999999</v>
      </c>
      <c r="AG57" s="31">
        <f t="shared" si="1"/>
        <v>475</v>
      </c>
    </row>
    <row r="58" spans="1:33">
      <c r="A58" s="4">
        <v>57</v>
      </c>
      <c r="B58" s="11" t="s">
        <v>16</v>
      </c>
      <c r="C58" s="12" t="s">
        <v>394</v>
      </c>
      <c r="D58" s="10">
        <v>2005</v>
      </c>
      <c r="E58" s="11" t="s">
        <v>452</v>
      </c>
      <c r="F58" s="10" t="s">
        <v>514</v>
      </c>
      <c r="G58" s="10" t="s">
        <v>514</v>
      </c>
      <c r="H58" s="10" t="s">
        <v>514</v>
      </c>
      <c r="I58" s="10" t="s">
        <v>514</v>
      </c>
      <c r="J58" s="10">
        <v>140.197</v>
      </c>
      <c r="K58" s="10" t="s">
        <v>514</v>
      </c>
      <c r="L58" s="10" t="s">
        <v>514</v>
      </c>
      <c r="M58" s="15">
        <v>300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>
        <v>55</v>
      </c>
      <c r="AF58" s="31">
        <f t="shared" si="0"/>
        <v>440.197</v>
      </c>
      <c r="AG58" s="31">
        <f t="shared" si="1"/>
        <v>440.197</v>
      </c>
    </row>
    <row r="59" spans="1:33">
      <c r="A59" s="4">
        <v>58</v>
      </c>
      <c r="B59" s="11" t="s">
        <v>619</v>
      </c>
      <c r="C59" s="12" t="s">
        <v>390</v>
      </c>
      <c r="D59" s="10">
        <v>2004</v>
      </c>
      <c r="E59" s="11" t="s">
        <v>620</v>
      </c>
      <c r="F59" s="10">
        <v>220.04599999999999</v>
      </c>
      <c r="G59" s="10" t="s">
        <v>514</v>
      </c>
      <c r="H59" s="10" t="s">
        <v>514</v>
      </c>
      <c r="I59" s="10" t="s">
        <v>514</v>
      </c>
      <c r="J59" s="10" t="s">
        <v>514</v>
      </c>
      <c r="K59" s="10">
        <v>220.05199999999999</v>
      </c>
      <c r="L59" s="10" t="s">
        <v>514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>
        <v>400</v>
      </c>
      <c r="AF59" s="31">
        <f t="shared" si="0"/>
        <v>440.09799999999996</v>
      </c>
      <c r="AG59" s="31">
        <f t="shared" si="1"/>
        <v>440.09799999999996</v>
      </c>
    </row>
    <row r="60" spans="1:33">
      <c r="A60" s="4">
        <v>59</v>
      </c>
      <c r="B60" s="11" t="s">
        <v>594</v>
      </c>
      <c r="C60" s="12" t="s">
        <v>399</v>
      </c>
      <c r="D60" s="10">
        <v>2006</v>
      </c>
      <c r="E60" s="11" t="s">
        <v>431</v>
      </c>
      <c r="F60" s="10">
        <v>300.04300000000001</v>
      </c>
      <c r="G60" s="10" t="s">
        <v>514</v>
      </c>
      <c r="H60" s="10" t="s">
        <v>514</v>
      </c>
      <c r="I60" s="10" t="s">
        <v>514</v>
      </c>
      <c r="J60" s="10" t="s">
        <v>514</v>
      </c>
      <c r="K60" s="10">
        <v>140.04900000000001</v>
      </c>
      <c r="L60" s="10" t="s">
        <v>514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>
        <v>400</v>
      </c>
      <c r="AF60" s="31">
        <f t="shared" si="0"/>
        <v>440.09199999999998</v>
      </c>
      <c r="AG60" s="31">
        <f t="shared" si="1"/>
        <v>440.09199999999998</v>
      </c>
    </row>
    <row r="61" spans="1:33">
      <c r="A61" s="4">
        <v>60</v>
      </c>
      <c r="B61" s="11" t="s">
        <v>305</v>
      </c>
      <c r="C61" s="12" t="s">
        <v>407</v>
      </c>
      <c r="D61" s="10">
        <v>2004</v>
      </c>
      <c r="E61" s="23" t="s">
        <v>490</v>
      </c>
      <c r="F61" s="10" t="s">
        <v>514</v>
      </c>
      <c r="G61" s="10" t="s">
        <v>514</v>
      </c>
      <c r="H61" s="10" t="s">
        <v>514</v>
      </c>
      <c r="I61" s="10">
        <v>220.054</v>
      </c>
      <c r="J61" s="10" t="s">
        <v>514</v>
      </c>
      <c r="K61" s="10" t="s">
        <v>514</v>
      </c>
      <c r="L61" s="10" t="s">
        <v>514</v>
      </c>
      <c r="M61" s="15">
        <v>220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>
        <v>335</v>
      </c>
      <c r="AF61" s="31">
        <f t="shared" si="0"/>
        <v>440.05399999999997</v>
      </c>
      <c r="AG61" s="31">
        <f t="shared" si="1"/>
        <v>440.05399999999997</v>
      </c>
    </row>
    <row r="62" spans="1:33">
      <c r="A62" s="4">
        <v>61</v>
      </c>
      <c r="B62" s="11" t="s">
        <v>637</v>
      </c>
      <c r="C62" s="12" t="s">
        <v>407</v>
      </c>
      <c r="D62" s="10">
        <v>2005</v>
      </c>
      <c r="E62" s="26" t="s">
        <v>418</v>
      </c>
      <c r="F62" s="10" t="s">
        <v>514</v>
      </c>
      <c r="G62" s="10">
        <v>130.083</v>
      </c>
      <c r="H62" s="10" t="s">
        <v>514</v>
      </c>
      <c r="I62" s="10">
        <v>140.083</v>
      </c>
      <c r="J62" s="10">
        <v>140.077</v>
      </c>
      <c r="K62" s="10" t="s">
        <v>514</v>
      </c>
      <c r="L62" s="10" t="s">
        <v>514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>
        <v>250</v>
      </c>
      <c r="AF62" s="31">
        <f t="shared" si="0"/>
        <v>410.24299999999999</v>
      </c>
      <c r="AG62" s="31">
        <f t="shared" si="1"/>
        <v>410.24299999999999</v>
      </c>
    </row>
    <row r="63" spans="1:33">
      <c r="A63" s="4">
        <v>62</v>
      </c>
      <c r="B63" s="38" t="s">
        <v>308</v>
      </c>
      <c r="C63" s="42" t="s">
        <v>407</v>
      </c>
      <c r="D63" s="42">
        <v>2007</v>
      </c>
      <c r="E63" s="59" t="s">
        <v>490</v>
      </c>
      <c r="F63" s="9"/>
      <c r="G63" s="9"/>
      <c r="H63" s="9"/>
      <c r="I63" s="9">
        <v>140.22200000000001</v>
      </c>
      <c r="J63" s="9" t="s">
        <v>514</v>
      </c>
      <c r="K63" s="9" t="s">
        <v>514</v>
      </c>
      <c r="L63" s="9" t="s">
        <v>514</v>
      </c>
      <c r="M63" s="9">
        <v>264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31">
        <f t="shared" si="0"/>
        <v>404.22199999999998</v>
      </c>
      <c r="AG63" s="31">
        <f t="shared" si="1"/>
        <v>404.22199999999998</v>
      </c>
    </row>
    <row r="64" spans="1:33">
      <c r="A64" s="4">
        <v>63</v>
      </c>
      <c r="B64" s="38" t="s">
        <v>307</v>
      </c>
      <c r="C64" s="42" t="s">
        <v>407</v>
      </c>
      <c r="D64" s="42">
        <v>2007</v>
      </c>
      <c r="E64" s="59" t="s">
        <v>408</v>
      </c>
      <c r="F64" s="9"/>
      <c r="G64" s="9"/>
      <c r="H64" s="9"/>
      <c r="I64" s="9">
        <v>140.221</v>
      </c>
      <c r="J64" s="9" t="s">
        <v>514</v>
      </c>
      <c r="K64" s="9" t="s">
        <v>514</v>
      </c>
      <c r="L64" s="9" t="s">
        <v>514</v>
      </c>
      <c r="M64" s="9">
        <v>264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1">
        <f t="shared" si="0"/>
        <v>404.221</v>
      </c>
      <c r="AG64" s="31">
        <f t="shared" si="1"/>
        <v>404.221</v>
      </c>
    </row>
    <row r="65" spans="1:33">
      <c r="A65" s="4">
        <v>64</v>
      </c>
      <c r="B65" s="37" t="s">
        <v>341</v>
      </c>
      <c r="C65" s="12" t="s">
        <v>396</v>
      </c>
      <c r="D65" s="10">
        <v>2005</v>
      </c>
      <c r="E65" s="11" t="s">
        <v>508</v>
      </c>
      <c r="F65" s="9"/>
      <c r="G65" s="9">
        <v>180.209</v>
      </c>
      <c r="H65" s="9" t="s">
        <v>514</v>
      </c>
      <c r="I65" s="9">
        <v>220.11099999999999</v>
      </c>
      <c r="J65" s="9" t="s">
        <v>514</v>
      </c>
      <c r="K65" s="9" t="s">
        <v>514</v>
      </c>
      <c r="L65" s="9" t="s">
        <v>514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31">
        <f t="shared" si="0"/>
        <v>400.32</v>
      </c>
      <c r="AG65" s="31">
        <f t="shared" si="1"/>
        <v>400.32</v>
      </c>
    </row>
    <row r="66" spans="1:33">
      <c r="A66" s="4">
        <v>65</v>
      </c>
      <c r="B66" s="11" t="s">
        <v>610</v>
      </c>
      <c r="C66" s="12" t="s">
        <v>399</v>
      </c>
      <c r="D66" s="10">
        <v>2005</v>
      </c>
      <c r="E66" s="11" t="s">
        <v>438</v>
      </c>
      <c r="F66" s="10" t="s">
        <v>514</v>
      </c>
      <c r="G66" s="10" t="s">
        <v>514</v>
      </c>
      <c r="H66" s="10" t="s">
        <v>514</v>
      </c>
      <c r="I66" s="10" t="s">
        <v>514</v>
      </c>
      <c r="J66" s="10" t="s">
        <v>514</v>
      </c>
      <c r="K66" s="10">
        <v>140.05000000000001</v>
      </c>
      <c r="L66" s="10" t="s">
        <v>514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>
        <v>400</v>
      </c>
      <c r="AF66" s="31">
        <f t="shared" ref="AF66:AF129" si="2">SUM(F66:M66)</f>
        <v>140.05000000000001</v>
      </c>
      <c r="AG66" s="31">
        <f t="shared" ref="AG66:AG129" si="3">IF(AE66&gt;AF66,AE66,AF66)</f>
        <v>400</v>
      </c>
    </row>
    <row r="67" spans="1:33">
      <c r="A67" s="4">
        <v>66</v>
      </c>
      <c r="B67" s="11" t="s">
        <v>524</v>
      </c>
      <c r="C67" s="12" t="s">
        <v>392</v>
      </c>
      <c r="D67" s="10">
        <v>2005</v>
      </c>
      <c r="E67" s="11" t="s">
        <v>447</v>
      </c>
      <c r="F67" s="10" t="s">
        <v>514</v>
      </c>
      <c r="G67" s="10" t="s">
        <v>514</v>
      </c>
      <c r="H67" s="10" t="s">
        <v>514</v>
      </c>
      <c r="I67" s="10" t="s">
        <v>514</v>
      </c>
      <c r="J67" s="10" t="s">
        <v>514</v>
      </c>
      <c r="K67" s="10" t="s">
        <v>514</v>
      </c>
      <c r="L67" s="10" t="s">
        <v>514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>
        <v>400</v>
      </c>
      <c r="AF67" s="31">
        <f t="shared" si="2"/>
        <v>0</v>
      </c>
      <c r="AG67" s="31">
        <f t="shared" si="3"/>
        <v>400</v>
      </c>
    </row>
    <row r="68" spans="1:33">
      <c r="A68" s="4">
        <v>67</v>
      </c>
      <c r="B68" s="11" t="s">
        <v>625</v>
      </c>
      <c r="C68" s="12" t="s">
        <v>467</v>
      </c>
      <c r="D68" s="10">
        <v>2004</v>
      </c>
      <c r="E68" s="11" t="s">
        <v>626</v>
      </c>
      <c r="F68" s="10">
        <v>220.047</v>
      </c>
      <c r="G68" s="10" t="s">
        <v>514</v>
      </c>
      <c r="H68" s="10" t="s">
        <v>514</v>
      </c>
      <c r="I68" s="10" t="s">
        <v>514</v>
      </c>
      <c r="J68" s="10" t="s">
        <v>514</v>
      </c>
      <c r="K68" s="10" t="s">
        <v>514</v>
      </c>
      <c r="L68" s="10" t="s">
        <v>514</v>
      </c>
      <c r="M68" s="10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>
        <v>400</v>
      </c>
      <c r="AF68" s="31">
        <f t="shared" si="2"/>
        <v>220.047</v>
      </c>
      <c r="AG68" s="31">
        <f t="shared" si="3"/>
        <v>400</v>
      </c>
    </row>
    <row r="69" spans="1:33">
      <c r="A69" s="4">
        <v>68</v>
      </c>
      <c r="B69" s="11" t="s">
        <v>578</v>
      </c>
      <c r="C69" s="12" t="s">
        <v>387</v>
      </c>
      <c r="D69" s="10">
        <v>2004</v>
      </c>
      <c r="E69" s="11" t="s">
        <v>579</v>
      </c>
      <c r="F69" s="10" t="s">
        <v>514</v>
      </c>
      <c r="G69" s="10" t="s">
        <v>514</v>
      </c>
      <c r="H69" s="10" t="s">
        <v>514</v>
      </c>
      <c r="I69" s="10" t="s">
        <v>514</v>
      </c>
      <c r="J69" s="10" t="s">
        <v>514</v>
      </c>
      <c r="K69" s="10">
        <v>385.06200000000001</v>
      </c>
      <c r="L69" s="10" t="s">
        <v>514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>
        <v>345</v>
      </c>
      <c r="AF69" s="31">
        <f t="shared" si="2"/>
        <v>385.06200000000001</v>
      </c>
      <c r="AG69" s="31">
        <f t="shared" si="3"/>
        <v>385.06200000000001</v>
      </c>
    </row>
    <row r="70" spans="1:33">
      <c r="A70" s="4">
        <v>69</v>
      </c>
      <c r="B70" s="11" t="s">
        <v>589</v>
      </c>
      <c r="C70" s="12" t="s">
        <v>399</v>
      </c>
      <c r="D70" s="10">
        <v>2004</v>
      </c>
      <c r="E70" s="11" t="s">
        <v>438</v>
      </c>
      <c r="F70" s="10" t="s">
        <v>514</v>
      </c>
      <c r="G70" s="10" t="s">
        <v>514</v>
      </c>
      <c r="H70" s="10" t="s">
        <v>514</v>
      </c>
      <c r="I70" s="10" t="s">
        <v>514</v>
      </c>
      <c r="J70" s="10" t="s">
        <v>514</v>
      </c>
      <c r="K70" s="10" t="s">
        <v>514</v>
      </c>
      <c r="L70" s="10" t="s">
        <v>514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>
        <v>385</v>
      </c>
      <c r="AF70" s="31">
        <f t="shared" si="2"/>
        <v>0</v>
      </c>
      <c r="AG70" s="31">
        <f t="shared" si="3"/>
        <v>385</v>
      </c>
    </row>
    <row r="71" spans="1:33">
      <c r="A71" s="4">
        <v>70</v>
      </c>
      <c r="B71" s="11" t="s">
        <v>602</v>
      </c>
      <c r="C71" s="12" t="s">
        <v>388</v>
      </c>
      <c r="D71" s="10">
        <v>2004</v>
      </c>
      <c r="E71" s="11" t="s">
        <v>529</v>
      </c>
      <c r="F71" s="10" t="s">
        <v>514</v>
      </c>
      <c r="G71" s="10" t="s">
        <v>514</v>
      </c>
      <c r="H71" s="10" t="s">
        <v>514</v>
      </c>
      <c r="I71" s="10" t="s">
        <v>514</v>
      </c>
      <c r="J71" s="10" t="s">
        <v>514</v>
      </c>
      <c r="K71" s="10" t="s">
        <v>514</v>
      </c>
      <c r="L71" s="10" t="s">
        <v>514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>
        <v>365</v>
      </c>
      <c r="AF71" s="31">
        <f t="shared" si="2"/>
        <v>0</v>
      </c>
      <c r="AG71" s="31">
        <f t="shared" si="3"/>
        <v>365</v>
      </c>
    </row>
    <row r="72" spans="1:33">
      <c r="A72" s="4">
        <v>71</v>
      </c>
      <c r="B72" s="41" t="s">
        <v>22</v>
      </c>
      <c r="C72" s="10" t="s">
        <v>389</v>
      </c>
      <c r="D72" s="10">
        <v>2005</v>
      </c>
      <c r="E72" s="13" t="s">
        <v>495</v>
      </c>
      <c r="F72" s="9"/>
      <c r="G72" s="9"/>
      <c r="H72" s="9"/>
      <c r="I72" s="9"/>
      <c r="J72" s="9">
        <v>140.23099999999999</v>
      </c>
      <c r="K72" s="9" t="s">
        <v>514</v>
      </c>
      <c r="L72" s="9">
        <v>220.167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31">
        <f t="shared" si="2"/>
        <v>360.39800000000002</v>
      </c>
      <c r="AG72" s="31">
        <f t="shared" si="3"/>
        <v>360.39800000000002</v>
      </c>
    </row>
    <row r="73" spans="1:33" ht="32.25" customHeight="1">
      <c r="A73" s="4">
        <v>72</v>
      </c>
      <c r="B73" s="41" t="s">
        <v>312</v>
      </c>
      <c r="C73" s="42" t="s">
        <v>396</v>
      </c>
      <c r="D73" s="42">
        <v>2005</v>
      </c>
      <c r="E73" s="59" t="s">
        <v>84</v>
      </c>
      <c r="F73" s="9"/>
      <c r="G73" s="9"/>
      <c r="H73" s="9"/>
      <c r="I73" s="9">
        <v>140.22499999999999</v>
      </c>
      <c r="J73" s="9">
        <v>220.15799999999999</v>
      </c>
      <c r="K73" s="9" t="s">
        <v>514</v>
      </c>
      <c r="L73" s="9" t="s">
        <v>514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31">
        <f t="shared" si="2"/>
        <v>360.38299999999998</v>
      </c>
      <c r="AG73" s="31">
        <f t="shared" si="3"/>
        <v>360.38299999999998</v>
      </c>
    </row>
    <row r="74" spans="1:33">
      <c r="A74" s="4">
        <v>73</v>
      </c>
      <c r="B74" s="11" t="s">
        <v>662</v>
      </c>
      <c r="C74" s="12" t="s">
        <v>389</v>
      </c>
      <c r="D74" s="10">
        <v>2005</v>
      </c>
      <c r="E74" s="11" t="s">
        <v>406</v>
      </c>
      <c r="F74" s="10" t="s">
        <v>514</v>
      </c>
      <c r="G74" s="10" t="s">
        <v>514</v>
      </c>
      <c r="H74" s="10">
        <v>220.05199999999999</v>
      </c>
      <c r="I74" s="10" t="s">
        <v>514</v>
      </c>
      <c r="J74" s="10" t="s">
        <v>514</v>
      </c>
      <c r="K74" s="10" t="s">
        <v>514</v>
      </c>
      <c r="L74" s="10">
        <v>140.06299999999999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9"/>
      <c r="Y74" s="10"/>
      <c r="Z74" s="10"/>
      <c r="AA74" s="10"/>
      <c r="AB74" s="10"/>
      <c r="AC74" s="10"/>
      <c r="AD74" s="10"/>
      <c r="AE74" s="10">
        <v>335</v>
      </c>
      <c r="AF74" s="31">
        <f t="shared" si="2"/>
        <v>360.11500000000001</v>
      </c>
      <c r="AG74" s="31">
        <f t="shared" si="3"/>
        <v>360.11500000000001</v>
      </c>
    </row>
    <row r="75" spans="1:33">
      <c r="A75" s="4">
        <v>74</v>
      </c>
      <c r="B75" s="11" t="s">
        <v>592</v>
      </c>
      <c r="C75" s="12" t="s">
        <v>402</v>
      </c>
      <c r="D75" s="10">
        <v>2004</v>
      </c>
      <c r="E75" s="11" t="s">
        <v>425</v>
      </c>
      <c r="F75" s="10" t="s">
        <v>514</v>
      </c>
      <c r="G75" s="10" t="s">
        <v>514</v>
      </c>
      <c r="H75" s="10" t="s">
        <v>514</v>
      </c>
      <c r="I75" s="10" t="s">
        <v>514</v>
      </c>
      <c r="J75" s="10" t="s">
        <v>514</v>
      </c>
      <c r="K75" s="10" t="s">
        <v>514</v>
      </c>
      <c r="L75" s="10" t="s">
        <v>514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>
        <v>345</v>
      </c>
      <c r="AF75" s="31">
        <f t="shared" si="2"/>
        <v>0</v>
      </c>
      <c r="AG75" s="31">
        <f t="shared" si="3"/>
        <v>345</v>
      </c>
    </row>
    <row r="76" spans="1:33">
      <c r="A76" s="4">
        <v>75</v>
      </c>
      <c r="B76" s="37" t="s">
        <v>601</v>
      </c>
      <c r="C76" s="10" t="s">
        <v>409</v>
      </c>
      <c r="D76" s="10">
        <v>2004</v>
      </c>
      <c r="E76" s="13" t="s">
        <v>439</v>
      </c>
      <c r="F76" s="9"/>
      <c r="G76" s="9">
        <v>180.21100000000001</v>
      </c>
      <c r="H76" s="9" t="s">
        <v>514</v>
      </c>
      <c r="I76" s="9" t="s">
        <v>514</v>
      </c>
      <c r="J76" s="9" t="s">
        <v>514</v>
      </c>
      <c r="K76" s="9" t="s">
        <v>514</v>
      </c>
      <c r="L76" s="9" t="s">
        <v>514</v>
      </c>
      <c r="M76" s="9">
        <v>140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31">
        <f t="shared" si="2"/>
        <v>320.21100000000001</v>
      </c>
      <c r="AG76" s="31">
        <f t="shared" si="3"/>
        <v>320.21100000000001</v>
      </c>
    </row>
    <row r="77" spans="1:33">
      <c r="A77" s="4">
        <v>76</v>
      </c>
      <c r="B77" s="11" t="s">
        <v>617</v>
      </c>
      <c r="C77" s="12" t="s">
        <v>399</v>
      </c>
      <c r="D77" s="10">
        <v>2005</v>
      </c>
      <c r="E77" s="11" t="s">
        <v>431</v>
      </c>
      <c r="F77" s="10">
        <v>300.05900000000003</v>
      </c>
      <c r="G77" s="10" t="s">
        <v>514</v>
      </c>
      <c r="H77" s="10" t="s">
        <v>514</v>
      </c>
      <c r="I77" s="10" t="s">
        <v>514</v>
      </c>
      <c r="J77" s="10" t="s">
        <v>514</v>
      </c>
      <c r="K77" s="10" t="s">
        <v>514</v>
      </c>
      <c r="L77" s="10" t="s">
        <v>514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>
        <v>290</v>
      </c>
      <c r="AF77" s="31">
        <f t="shared" si="2"/>
        <v>300.05900000000003</v>
      </c>
      <c r="AG77" s="31">
        <f t="shared" si="3"/>
        <v>300.05900000000003</v>
      </c>
    </row>
    <row r="78" spans="1:33">
      <c r="A78" s="4">
        <v>77</v>
      </c>
      <c r="B78" s="11" t="s">
        <v>603</v>
      </c>
      <c r="C78" s="12" t="s">
        <v>389</v>
      </c>
      <c r="D78" s="10">
        <v>2006</v>
      </c>
      <c r="E78" s="11" t="s">
        <v>484</v>
      </c>
      <c r="F78" s="10" t="s">
        <v>514</v>
      </c>
      <c r="G78" s="10" t="s">
        <v>514</v>
      </c>
      <c r="H78" s="10" t="s">
        <v>514</v>
      </c>
      <c r="I78" s="10" t="s">
        <v>514</v>
      </c>
      <c r="J78" s="10" t="s">
        <v>514</v>
      </c>
      <c r="K78" s="10" t="s">
        <v>514</v>
      </c>
      <c r="L78" s="10">
        <v>140.06899999999999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>
        <v>290</v>
      </c>
      <c r="AF78" s="31">
        <f t="shared" si="2"/>
        <v>140.06899999999999</v>
      </c>
      <c r="AG78" s="31">
        <f t="shared" si="3"/>
        <v>290</v>
      </c>
    </row>
    <row r="79" spans="1:33">
      <c r="A79" s="4">
        <v>78</v>
      </c>
      <c r="B79" s="11" t="s">
        <v>613</v>
      </c>
      <c r="C79" s="12" t="s">
        <v>395</v>
      </c>
      <c r="D79" s="10">
        <v>2005</v>
      </c>
      <c r="E79" s="11" t="s">
        <v>400</v>
      </c>
      <c r="F79" s="10">
        <v>140.05799999999999</v>
      </c>
      <c r="G79" s="10" t="s">
        <v>514</v>
      </c>
      <c r="H79" s="10" t="s">
        <v>514</v>
      </c>
      <c r="I79" s="10" t="s">
        <v>514</v>
      </c>
      <c r="J79" s="10" t="s">
        <v>514</v>
      </c>
      <c r="K79" s="10">
        <v>55.07</v>
      </c>
      <c r="L79" s="10" t="s">
        <v>514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>
        <v>290</v>
      </c>
      <c r="AF79" s="31">
        <f t="shared" si="2"/>
        <v>195.12799999999999</v>
      </c>
      <c r="AG79" s="31">
        <f t="shared" si="3"/>
        <v>290</v>
      </c>
    </row>
    <row r="80" spans="1:33">
      <c r="A80" s="4">
        <v>79</v>
      </c>
      <c r="B80" s="11" t="s">
        <v>618</v>
      </c>
      <c r="C80" s="12" t="s">
        <v>393</v>
      </c>
      <c r="D80" s="10">
        <v>2005</v>
      </c>
      <c r="E80" s="11" t="s">
        <v>476</v>
      </c>
      <c r="F80" s="10" t="s">
        <v>514</v>
      </c>
      <c r="G80" s="10" t="s">
        <v>514</v>
      </c>
      <c r="H80" s="10" t="s">
        <v>514</v>
      </c>
      <c r="I80" s="10" t="s">
        <v>514</v>
      </c>
      <c r="J80" s="10" t="s">
        <v>514</v>
      </c>
      <c r="K80" s="10" t="s">
        <v>514</v>
      </c>
      <c r="L80" s="10" t="s">
        <v>514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>
        <v>290</v>
      </c>
      <c r="AF80" s="31">
        <f t="shared" si="2"/>
        <v>0</v>
      </c>
      <c r="AG80" s="31">
        <f t="shared" si="3"/>
        <v>290</v>
      </c>
    </row>
    <row r="81" spans="1:33">
      <c r="A81" s="4">
        <v>80</v>
      </c>
      <c r="B81" s="11" t="s">
        <v>577</v>
      </c>
      <c r="C81" s="12" t="s">
        <v>390</v>
      </c>
      <c r="D81" s="10">
        <v>2005</v>
      </c>
      <c r="E81" s="11" t="s">
        <v>436</v>
      </c>
      <c r="F81" s="10" t="s">
        <v>514</v>
      </c>
      <c r="G81" s="10" t="s">
        <v>514</v>
      </c>
      <c r="H81" s="10" t="s">
        <v>514</v>
      </c>
      <c r="I81" s="10" t="s">
        <v>514</v>
      </c>
      <c r="J81" s="10" t="s">
        <v>514</v>
      </c>
      <c r="K81" s="10" t="s">
        <v>514</v>
      </c>
      <c r="L81" s="10" t="s">
        <v>514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>
        <v>290</v>
      </c>
      <c r="AF81" s="31">
        <f t="shared" si="2"/>
        <v>0</v>
      </c>
      <c r="AG81" s="31">
        <f t="shared" si="3"/>
        <v>290</v>
      </c>
    </row>
    <row r="82" spans="1:33">
      <c r="A82" s="4">
        <v>81</v>
      </c>
      <c r="B82" s="11" t="s">
        <v>616</v>
      </c>
      <c r="C82" s="12" t="s">
        <v>402</v>
      </c>
      <c r="D82" s="10">
        <v>2004</v>
      </c>
      <c r="E82" s="11" t="s">
        <v>430</v>
      </c>
      <c r="F82" s="10" t="s">
        <v>514</v>
      </c>
      <c r="G82" s="10" t="s">
        <v>514</v>
      </c>
      <c r="H82" s="10" t="s">
        <v>514</v>
      </c>
      <c r="I82" s="10" t="s">
        <v>514</v>
      </c>
      <c r="J82" s="10" t="s">
        <v>514</v>
      </c>
      <c r="K82" s="10" t="s">
        <v>514</v>
      </c>
      <c r="L82" s="10" t="s">
        <v>514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>
        <v>290</v>
      </c>
      <c r="AF82" s="31">
        <f t="shared" si="2"/>
        <v>0</v>
      </c>
      <c r="AG82" s="31">
        <f t="shared" si="3"/>
        <v>290</v>
      </c>
    </row>
    <row r="83" spans="1:33">
      <c r="A83" s="4">
        <v>82</v>
      </c>
      <c r="B83" s="11" t="s">
        <v>595</v>
      </c>
      <c r="C83" s="12" t="s">
        <v>399</v>
      </c>
      <c r="D83" s="10">
        <v>2004</v>
      </c>
      <c r="E83" s="11" t="s">
        <v>423</v>
      </c>
      <c r="F83" s="10" t="s">
        <v>514</v>
      </c>
      <c r="G83" s="10" t="s">
        <v>514</v>
      </c>
      <c r="H83" s="10" t="s">
        <v>514</v>
      </c>
      <c r="I83" s="10" t="s">
        <v>514</v>
      </c>
      <c r="J83" s="10" t="s">
        <v>514</v>
      </c>
      <c r="K83" s="10" t="s">
        <v>514</v>
      </c>
      <c r="L83" s="10" t="s">
        <v>514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>
        <v>290</v>
      </c>
      <c r="AF83" s="31">
        <f t="shared" si="2"/>
        <v>0</v>
      </c>
      <c r="AG83" s="31">
        <f t="shared" si="3"/>
        <v>290</v>
      </c>
    </row>
    <row r="84" spans="1:33">
      <c r="A84" s="4">
        <v>83</v>
      </c>
      <c r="B84" s="11" t="s">
        <v>580</v>
      </c>
      <c r="C84" s="12" t="s">
        <v>415</v>
      </c>
      <c r="D84" s="10">
        <v>2004</v>
      </c>
      <c r="E84" s="11" t="s">
        <v>581</v>
      </c>
      <c r="F84" s="10" t="s">
        <v>514</v>
      </c>
      <c r="G84" s="10" t="s">
        <v>514</v>
      </c>
      <c r="H84" s="10" t="s">
        <v>514</v>
      </c>
      <c r="I84" s="10" t="s">
        <v>514</v>
      </c>
      <c r="J84" s="10" t="s">
        <v>514</v>
      </c>
      <c r="K84" s="10" t="s">
        <v>514</v>
      </c>
      <c r="L84" s="10" t="s">
        <v>514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>
        <v>290</v>
      </c>
      <c r="AF84" s="31">
        <f t="shared" si="2"/>
        <v>0</v>
      </c>
      <c r="AG84" s="31">
        <f t="shared" si="3"/>
        <v>290</v>
      </c>
    </row>
    <row r="85" spans="1:33">
      <c r="A85" s="4">
        <v>84</v>
      </c>
      <c r="B85" s="11" t="s">
        <v>622</v>
      </c>
      <c r="C85" s="12" t="s">
        <v>390</v>
      </c>
      <c r="D85" s="10">
        <v>2004</v>
      </c>
      <c r="E85" s="23" t="s">
        <v>436</v>
      </c>
      <c r="F85" s="10" t="s">
        <v>514</v>
      </c>
      <c r="G85" s="10" t="s">
        <v>514</v>
      </c>
      <c r="H85" s="10" t="s">
        <v>514</v>
      </c>
      <c r="I85" s="10" t="s">
        <v>514</v>
      </c>
      <c r="J85" s="10" t="s">
        <v>514</v>
      </c>
      <c r="K85" s="10" t="s">
        <v>514</v>
      </c>
      <c r="L85" s="10" t="s">
        <v>514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>
        <v>290</v>
      </c>
      <c r="AF85" s="31">
        <f t="shared" si="2"/>
        <v>0</v>
      </c>
      <c r="AG85" s="31">
        <f t="shared" si="3"/>
        <v>290</v>
      </c>
    </row>
    <row r="86" spans="1:33">
      <c r="A86" s="4">
        <v>85</v>
      </c>
      <c r="B86" s="11" t="s">
        <v>627</v>
      </c>
      <c r="C86" s="12" t="s">
        <v>467</v>
      </c>
      <c r="D86" s="10">
        <v>2004</v>
      </c>
      <c r="E86" s="11" t="s">
        <v>628</v>
      </c>
      <c r="F86" s="10">
        <v>140.06700000000001</v>
      </c>
      <c r="G86" s="10" t="s">
        <v>514</v>
      </c>
      <c r="H86" s="10" t="s">
        <v>514</v>
      </c>
      <c r="I86" s="10" t="s">
        <v>514</v>
      </c>
      <c r="J86" s="10" t="s">
        <v>514</v>
      </c>
      <c r="K86" s="10" t="s">
        <v>514</v>
      </c>
      <c r="L86" s="10" t="s">
        <v>514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>
        <v>290</v>
      </c>
      <c r="AF86" s="31">
        <f t="shared" si="2"/>
        <v>140.06700000000001</v>
      </c>
      <c r="AG86" s="31">
        <f t="shared" si="3"/>
        <v>290</v>
      </c>
    </row>
    <row r="87" spans="1:33">
      <c r="A87" s="4">
        <v>86</v>
      </c>
      <c r="B87" s="11" t="s">
        <v>598</v>
      </c>
      <c r="C87" s="12" t="s">
        <v>397</v>
      </c>
      <c r="D87" s="10"/>
      <c r="E87" s="11"/>
      <c r="F87" s="10" t="s">
        <v>514</v>
      </c>
      <c r="G87" s="10" t="s">
        <v>514</v>
      </c>
      <c r="H87" s="10" t="s">
        <v>514</v>
      </c>
      <c r="I87" s="10" t="s">
        <v>514</v>
      </c>
      <c r="J87" s="10" t="s">
        <v>514</v>
      </c>
      <c r="K87" s="10" t="s">
        <v>514</v>
      </c>
      <c r="L87" s="10" t="s">
        <v>514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>
        <v>290</v>
      </c>
      <c r="AF87" s="31">
        <f t="shared" si="2"/>
        <v>0</v>
      </c>
      <c r="AG87" s="31">
        <f t="shared" si="3"/>
        <v>290</v>
      </c>
    </row>
    <row r="88" spans="1:33">
      <c r="A88" s="4">
        <v>87</v>
      </c>
      <c r="B88" s="41" t="s">
        <v>315</v>
      </c>
      <c r="C88" s="42" t="s">
        <v>396</v>
      </c>
      <c r="D88" s="42">
        <v>2007</v>
      </c>
      <c r="E88" s="59" t="s">
        <v>316</v>
      </c>
      <c r="F88" s="9"/>
      <c r="G88" s="9"/>
      <c r="H88" s="9"/>
      <c r="I88" s="9">
        <v>140.22300000000001</v>
      </c>
      <c r="J88" s="9">
        <v>140.16</v>
      </c>
      <c r="K88" s="9" t="s">
        <v>514</v>
      </c>
      <c r="L88" s="9" t="s">
        <v>514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31">
        <f t="shared" si="2"/>
        <v>280.38300000000004</v>
      </c>
      <c r="AG88" s="31">
        <f t="shared" si="3"/>
        <v>280.38300000000004</v>
      </c>
    </row>
    <row r="89" spans="1:33">
      <c r="A89" s="4">
        <v>88</v>
      </c>
      <c r="B89" s="43" t="s">
        <v>283</v>
      </c>
      <c r="C89" s="51" t="s">
        <v>396</v>
      </c>
      <c r="D89" s="51">
        <v>2004</v>
      </c>
      <c r="E89" s="51" t="s">
        <v>629</v>
      </c>
      <c r="F89" s="9"/>
      <c r="G89" s="9"/>
      <c r="H89" s="9">
        <v>140.21600000000001</v>
      </c>
      <c r="I89" s="9" t="s">
        <v>514</v>
      </c>
      <c r="J89" s="9">
        <v>140.167</v>
      </c>
      <c r="K89" s="9" t="s">
        <v>514</v>
      </c>
      <c r="L89" s="9" t="s">
        <v>514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31">
        <f t="shared" si="2"/>
        <v>280.38300000000004</v>
      </c>
      <c r="AG89" s="31">
        <f t="shared" si="3"/>
        <v>280.38300000000004</v>
      </c>
    </row>
    <row r="90" spans="1:33">
      <c r="A90" s="4">
        <v>89</v>
      </c>
      <c r="B90" s="11" t="s">
        <v>668</v>
      </c>
      <c r="C90" s="12" t="s">
        <v>387</v>
      </c>
      <c r="D90" s="10">
        <v>2005</v>
      </c>
      <c r="E90" s="11" t="s">
        <v>515</v>
      </c>
      <c r="F90" s="10" t="s">
        <v>514</v>
      </c>
      <c r="G90" s="10" t="s">
        <v>514</v>
      </c>
      <c r="H90" s="10" t="s">
        <v>514</v>
      </c>
      <c r="I90" s="10" t="s">
        <v>514</v>
      </c>
      <c r="J90" s="10">
        <v>140.119</v>
      </c>
      <c r="K90" s="10">
        <v>140.125</v>
      </c>
      <c r="L90" s="10" t="s">
        <v>514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>
        <v>165</v>
      </c>
      <c r="AF90" s="31">
        <f t="shared" si="2"/>
        <v>280.24400000000003</v>
      </c>
      <c r="AG90" s="31">
        <f t="shared" si="3"/>
        <v>280.24400000000003</v>
      </c>
    </row>
    <row r="91" spans="1:33">
      <c r="A91" s="4">
        <v>90</v>
      </c>
      <c r="B91" s="11" t="s">
        <v>630</v>
      </c>
      <c r="C91" s="12" t="s">
        <v>399</v>
      </c>
      <c r="D91" s="10">
        <v>2005</v>
      </c>
      <c r="E91" s="11" t="s">
        <v>631</v>
      </c>
      <c r="F91" s="10">
        <v>140.10599999999999</v>
      </c>
      <c r="G91" s="10" t="s">
        <v>514</v>
      </c>
      <c r="H91" s="10" t="s">
        <v>514</v>
      </c>
      <c r="I91" s="10" t="s">
        <v>514</v>
      </c>
      <c r="J91" s="10" t="s">
        <v>514</v>
      </c>
      <c r="K91" s="10">
        <v>140.124</v>
      </c>
      <c r="L91" s="10" t="s">
        <v>514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>
        <v>165</v>
      </c>
      <c r="AF91" s="31">
        <f t="shared" si="2"/>
        <v>280.23</v>
      </c>
      <c r="AG91" s="31">
        <f t="shared" si="3"/>
        <v>280.23</v>
      </c>
    </row>
    <row r="92" spans="1:33">
      <c r="A92" s="4">
        <v>91</v>
      </c>
      <c r="B92" s="11" t="s">
        <v>638</v>
      </c>
      <c r="C92" s="12" t="s">
        <v>394</v>
      </c>
      <c r="D92" s="10">
        <v>2005</v>
      </c>
      <c r="E92" s="11" t="s">
        <v>472</v>
      </c>
      <c r="F92" s="10" t="s">
        <v>514</v>
      </c>
      <c r="G92" s="10" t="s">
        <v>514</v>
      </c>
      <c r="H92" s="10" t="s">
        <v>514</v>
      </c>
      <c r="I92" s="10" t="s">
        <v>514</v>
      </c>
      <c r="J92" s="10" t="s">
        <v>514</v>
      </c>
      <c r="K92" s="10" t="s">
        <v>514</v>
      </c>
      <c r="L92" s="10">
        <v>220.08099999999999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>
        <v>275</v>
      </c>
      <c r="AF92" s="31">
        <f t="shared" si="2"/>
        <v>220.08099999999999</v>
      </c>
      <c r="AG92" s="31">
        <f t="shared" si="3"/>
        <v>275</v>
      </c>
    </row>
    <row r="93" spans="1:33">
      <c r="A93" s="4">
        <v>92</v>
      </c>
      <c r="B93" s="11" t="s">
        <v>604</v>
      </c>
      <c r="C93" s="12" t="s">
        <v>409</v>
      </c>
      <c r="D93" s="10">
        <v>2004</v>
      </c>
      <c r="E93" s="11" t="s">
        <v>439</v>
      </c>
      <c r="F93" s="10" t="s">
        <v>514</v>
      </c>
      <c r="G93" s="10" t="s">
        <v>514</v>
      </c>
      <c r="H93" s="10" t="s">
        <v>514</v>
      </c>
      <c r="I93" s="10" t="s">
        <v>514</v>
      </c>
      <c r="J93" s="10" t="s">
        <v>514</v>
      </c>
      <c r="K93" s="10" t="s">
        <v>514</v>
      </c>
      <c r="L93" s="10" t="s">
        <v>514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>
        <v>275</v>
      </c>
      <c r="AF93" s="31">
        <f t="shared" si="2"/>
        <v>0</v>
      </c>
      <c r="AG93" s="31">
        <f t="shared" si="3"/>
        <v>275</v>
      </c>
    </row>
    <row r="94" spans="1:33">
      <c r="A94" s="4">
        <v>93</v>
      </c>
      <c r="B94" s="11" t="s">
        <v>590</v>
      </c>
      <c r="C94" s="12"/>
      <c r="D94" s="10">
        <v>2006</v>
      </c>
      <c r="E94" s="11" t="s">
        <v>591</v>
      </c>
      <c r="F94" s="10" t="s">
        <v>514</v>
      </c>
      <c r="G94" s="10" t="s">
        <v>514</v>
      </c>
      <c r="H94" s="10" t="s">
        <v>514</v>
      </c>
      <c r="I94" s="10" t="s">
        <v>514</v>
      </c>
      <c r="J94" s="10" t="s">
        <v>514</v>
      </c>
      <c r="K94" s="10" t="s">
        <v>514</v>
      </c>
      <c r="L94" s="10" t="s">
        <v>514</v>
      </c>
      <c r="M94" s="15">
        <v>264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>
        <v>190</v>
      </c>
      <c r="AF94" s="31">
        <f t="shared" si="2"/>
        <v>264</v>
      </c>
      <c r="AG94" s="31">
        <f t="shared" si="3"/>
        <v>264</v>
      </c>
    </row>
    <row r="95" spans="1:33">
      <c r="A95" s="4">
        <v>94</v>
      </c>
      <c r="B95" s="28" t="s">
        <v>354</v>
      </c>
      <c r="C95" s="30" t="s">
        <v>433</v>
      </c>
      <c r="D95" s="9">
        <v>2007</v>
      </c>
      <c r="E95" s="30" t="s">
        <v>487</v>
      </c>
      <c r="F95" s="9"/>
      <c r="G95" s="9"/>
      <c r="H95" s="9"/>
      <c r="I95" s="9"/>
      <c r="J95" s="9"/>
      <c r="K95" s="9"/>
      <c r="L95" s="9"/>
      <c r="M95" s="9">
        <v>264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31">
        <f t="shared" si="2"/>
        <v>264</v>
      </c>
      <c r="AG95" s="31">
        <f t="shared" si="3"/>
        <v>264</v>
      </c>
    </row>
    <row r="96" spans="1:33">
      <c r="A96" s="4">
        <v>95</v>
      </c>
      <c r="B96" s="11" t="s">
        <v>699</v>
      </c>
      <c r="C96" s="11" t="s">
        <v>392</v>
      </c>
      <c r="D96" s="10">
        <v>2006</v>
      </c>
      <c r="E96" s="11" t="s">
        <v>412</v>
      </c>
      <c r="F96" s="10" t="s">
        <v>514</v>
      </c>
      <c r="G96" s="10" t="s">
        <v>514</v>
      </c>
      <c r="H96" s="10" t="s">
        <v>514</v>
      </c>
      <c r="I96" s="10" t="s">
        <v>514</v>
      </c>
      <c r="J96" s="10" t="s">
        <v>514</v>
      </c>
      <c r="K96" s="10" t="s">
        <v>514</v>
      </c>
      <c r="L96" s="10" t="s">
        <v>514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9"/>
      <c r="Y96" s="10"/>
      <c r="Z96" s="10"/>
      <c r="AA96" s="10"/>
      <c r="AB96" s="10"/>
      <c r="AC96" s="10"/>
      <c r="AD96" s="10"/>
      <c r="AE96" s="10">
        <v>255</v>
      </c>
      <c r="AF96" s="31">
        <f t="shared" si="2"/>
        <v>0</v>
      </c>
      <c r="AG96" s="31">
        <f t="shared" si="3"/>
        <v>255</v>
      </c>
    </row>
    <row r="97" spans="1:33">
      <c r="A97" s="4">
        <v>96</v>
      </c>
      <c r="B97" s="11" t="s">
        <v>677</v>
      </c>
      <c r="C97" s="12" t="s">
        <v>390</v>
      </c>
      <c r="D97" s="10">
        <v>2005</v>
      </c>
      <c r="E97" s="11" t="s">
        <v>436</v>
      </c>
      <c r="F97" s="10" t="s">
        <v>514</v>
      </c>
      <c r="G97" s="10" t="s">
        <v>514</v>
      </c>
      <c r="H97" s="10" t="s">
        <v>514</v>
      </c>
      <c r="I97" s="10" t="s">
        <v>514</v>
      </c>
      <c r="J97" s="10" t="s">
        <v>514</v>
      </c>
      <c r="K97" s="10" t="s">
        <v>514</v>
      </c>
      <c r="L97" s="10" t="s">
        <v>514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>
        <v>255</v>
      </c>
      <c r="AF97" s="31">
        <f t="shared" si="2"/>
        <v>0</v>
      </c>
      <c r="AG97" s="31">
        <f t="shared" si="3"/>
        <v>255</v>
      </c>
    </row>
    <row r="98" spans="1:33">
      <c r="A98" s="4">
        <v>97</v>
      </c>
      <c r="B98" s="11" t="s">
        <v>667</v>
      </c>
      <c r="C98" s="12" t="s">
        <v>399</v>
      </c>
      <c r="D98" s="10">
        <v>2005</v>
      </c>
      <c r="E98" s="11" t="s">
        <v>631</v>
      </c>
      <c r="F98" s="10" t="s">
        <v>514</v>
      </c>
      <c r="G98" s="10" t="s">
        <v>514</v>
      </c>
      <c r="H98" s="10" t="s">
        <v>514</v>
      </c>
      <c r="I98" s="10" t="s">
        <v>514</v>
      </c>
      <c r="J98" s="10" t="s">
        <v>514</v>
      </c>
      <c r="K98" s="10" t="s">
        <v>514</v>
      </c>
      <c r="L98" s="10" t="s">
        <v>514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>
        <v>255</v>
      </c>
      <c r="AF98" s="31">
        <f t="shared" si="2"/>
        <v>0</v>
      </c>
      <c r="AG98" s="31">
        <f t="shared" si="3"/>
        <v>255</v>
      </c>
    </row>
    <row r="99" spans="1:33">
      <c r="A99" s="4">
        <v>98</v>
      </c>
      <c r="B99" s="11" t="s">
        <v>634</v>
      </c>
      <c r="C99" s="11" t="s">
        <v>392</v>
      </c>
      <c r="D99" s="10">
        <v>2004</v>
      </c>
      <c r="E99" s="11" t="s">
        <v>422</v>
      </c>
      <c r="F99" s="10" t="s">
        <v>514</v>
      </c>
      <c r="G99" s="10" t="s">
        <v>514</v>
      </c>
      <c r="H99" s="10" t="s">
        <v>514</v>
      </c>
      <c r="I99" s="10" t="s">
        <v>514</v>
      </c>
      <c r="J99" s="10" t="s">
        <v>514</v>
      </c>
      <c r="K99" s="10" t="s">
        <v>514</v>
      </c>
      <c r="L99" s="10" t="s">
        <v>514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9"/>
      <c r="Y99" s="10"/>
      <c r="Z99" s="10"/>
      <c r="AA99" s="10"/>
      <c r="AB99" s="10"/>
      <c r="AC99" s="10"/>
      <c r="AD99" s="10"/>
      <c r="AE99" s="10">
        <v>255</v>
      </c>
      <c r="AF99" s="31">
        <f t="shared" si="2"/>
        <v>0</v>
      </c>
      <c r="AG99" s="31">
        <f t="shared" si="3"/>
        <v>255</v>
      </c>
    </row>
    <row r="100" spans="1:33">
      <c r="A100" s="4">
        <v>99</v>
      </c>
      <c r="B100" s="11" t="s">
        <v>632</v>
      </c>
      <c r="C100" s="12" t="s">
        <v>492</v>
      </c>
      <c r="D100" s="10">
        <v>2004</v>
      </c>
      <c r="E100" s="14" t="s">
        <v>493</v>
      </c>
      <c r="F100" s="25" t="s">
        <v>514</v>
      </c>
      <c r="G100" s="10" t="s">
        <v>514</v>
      </c>
      <c r="H100" s="10" t="s">
        <v>514</v>
      </c>
      <c r="I100" s="10" t="s">
        <v>514</v>
      </c>
      <c r="J100" s="10" t="s">
        <v>514</v>
      </c>
      <c r="K100" s="10" t="s">
        <v>514</v>
      </c>
      <c r="L100" s="10" t="s">
        <v>514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>
        <v>255</v>
      </c>
      <c r="AF100" s="31">
        <f t="shared" si="2"/>
        <v>0</v>
      </c>
      <c r="AG100" s="31">
        <f t="shared" si="3"/>
        <v>255</v>
      </c>
    </row>
    <row r="101" spans="1:33">
      <c r="A101" s="4">
        <v>100</v>
      </c>
      <c r="B101" s="11" t="s">
        <v>596</v>
      </c>
      <c r="C101" s="12" t="s">
        <v>395</v>
      </c>
      <c r="D101" s="10">
        <v>2004</v>
      </c>
      <c r="E101" s="11" t="s">
        <v>597</v>
      </c>
      <c r="F101" s="10" t="s">
        <v>514</v>
      </c>
      <c r="G101" s="10" t="s">
        <v>514</v>
      </c>
      <c r="H101" s="10" t="s">
        <v>514</v>
      </c>
      <c r="I101" s="10" t="s">
        <v>514</v>
      </c>
      <c r="J101" s="10" t="s">
        <v>514</v>
      </c>
      <c r="K101" s="10">
        <v>220</v>
      </c>
      <c r="L101" s="10" t="s">
        <v>514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>
        <v>255</v>
      </c>
      <c r="AF101" s="31">
        <f t="shared" si="2"/>
        <v>220</v>
      </c>
      <c r="AG101" s="31">
        <f t="shared" si="3"/>
        <v>255</v>
      </c>
    </row>
    <row r="102" spans="1:33">
      <c r="A102" s="4">
        <v>101</v>
      </c>
      <c r="B102" s="11" t="s">
        <v>584</v>
      </c>
      <c r="C102" s="12" t="s">
        <v>392</v>
      </c>
      <c r="D102" s="10">
        <v>2004</v>
      </c>
      <c r="E102" s="11" t="s">
        <v>413</v>
      </c>
      <c r="F102" s="10" t="s">
        <v>514</v>
      </c>
      <c r="G102" s="10" t="s">
        <v>514</v>
      </c>
      <c r="H102" s="10" t="s">
        <v>514</v>
      </c>
      <c r="I102" s="10" t="s">
        <v>514</v>
      </c>
      <c r="J102" s="10" t="s">
        <v>514</v>
      </c>
      <c r="K102" s="10" t="s">
        <v>514</v>
      </c>
      <c r="L102" s="10" t="s">
        <v>514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>
        <v>255</v>
      </c>
      <c r="AF102" s="31">
        <f t="shared" si="2"/>
        <v>0</v>
      </c>
      <c r="AG102" s="31">
        <f t="shared" si="3"/>
        <v>255</v>
      </c>
    </row>
    <row r="103" spans="1:33">
      <c r="A103" s="4">
        <v>102</v>
      </c>
      <c r="B103" s="11" t="s">
        <v>680</v>
      </c>
      <c r="C103" s="12" t="s">
        <v>402</v>
      </c>
      <c r="D103" s="10">
        <v>2004</v>
      </c>
      <c r="E103" s="11" t="s">
        <v>403</v>
      </c>
      <c r="F103" s="10" t="s">
        <v>514</v>
      </c>
      <c r="G103" s="10" t="s">
        <v>514</v>
      </c>
      <c r="H103" s="10">
        <v>220.078</v>
      </c>
      <c r="I103" s="10" t="s">
        <v>514</v>
      </c>
      <c r="J103" s="10" t="s">
        <v>514</v>
      </c>
      <c r="K103" s="10" t="s">
        <v>514</v>
      </c>
      <c r="L103" s="10" t="s">
        <v>514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>
        <v>255</v>
      </c>
      <c r="AF103" s="31">
        <f t="shared" si="2"/>
        <v>220.078</v>
      </c>
      <c r="AG103" s="31">
        <f t="shared" si="3"/>
        <v>255</v>
      </c>
    </row>
    <row r="104" spans="1:33">
      <c r="A104" s="4">
        <v>103</v>
      </c>
      <c r="B104" s="11" t="s">
        <v>696</v>
      </c>
      <c r="C104" s="12"/>
      <c r="D104" s="10">
        <v>2004</v>
      </c>
      <c r="E104" s="11" t="s">
        <v>494</v>
      </c>
      <c r="F104" s="10" t="s">
        <v>514</v>
      </c>
      <c r="G104" s="10" t="s">
        <v>514</v>
      </c>
      <c r="H104" s="10" t="s">
        <v>514</v>
      </c>
      <c r="I104" s="10" t="s">
        <v>514</v>
      </c>
      <c r="J104" s="10" t="s">
        <v>514</v>
      </c>
      <c r="K104" s="10" t="s">
        <v>514</v>
      </c>
      <c r="L104" s="10" t="s">
        <v>514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9"/>
      <c r="Y104" s="10"/>
      <c r="Z104" s="10"/>
      <c r="AA104" s="10"/>
      <c r="AB104" s="10"/>
      <c r="AC104" s="10"/>
      <c r="AD104" s="10"/>
      <c r="AE104" s="10">
        <v>255</v>
      </c>
      <c r="AF104" s="31">
        <f t="shared" si="2"/>
        <v>0</v>
      </c>
      <c r="AG104" s="31">
        <f t="shared" si="3"/>
        <v>255</v>
      </c>
    </row>
    <row r="105" spans="1:33">
      <c r="A105" s="4">
        <v>104</v>
      </c>
      <c r="B105" s="11" t="s">
        <v>684</v>
      </c>
      <c r="C105" s="12" t="s">
        <v>390</v>
      </c>
      <c r="D105" s="10">
        <v>2004</v>
      </c>
      <c r="E105" s="11" t="s">
        <v>525</v>
      </c>
      <c r="F105" s="10" t="s">
        <v>514</v>
      </c>
      <c r="G105" s="10" t="s">
        <v>514</v>
      </c>
      <c r="H105" s="10" t="s">
        <v>514</v>
      </c>
      <c r="I105" s="10" t="s">
        <v>514</v>
      </c>
      <c r="J105" s="10" t="s">
        <v>514</v>
      </c>
      <c r="K105" s="10" t="s">
        <v>514</v>
      </c>
      <c r="L105" s="10" t="s">
        <v>514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>
        <v>255</v>
      </c>
      <c r="AF105" s="31">
        <f t="shared" si="2"/>
        <v>0</v>
      </c>
      <c r="AG105" s="31">
        <f t="shared" si="3"/>
        <v>255</v>
      </c>
    </row>
    <row r="106" spans="1:33">
      <c r="A106" s="4">
        <v>105</v>
      </c>
      <c r="B106" s="11" t="s">
        <v>519</v>
      </c>
      <c r="C106" s="12" t="s">
        <v>392</v>
      </c>
      <c r="D106" s="10"/>
      <c r="E106" s="11"/>
      <c r="F106" s="10" t="s">
        <v>514</v>
      </c>
      <c r="G106" s="10" t="s">
        <v>514</v>
      </c>
      <c r="H106" s="10" t="s">
        <v>514</v>
      </c>
      <c r="I106" s="10" t="s">
        <v>514</v>
      </c>
      <c r="J106" s="10" t="s">
        <v>514</v>
      </c>
      <c r="K106" s="10" t="s">
        <v>514</v>
      </c>
      <c r="L106" s="10" t="s">
        <v>514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>
        <v>255</v>
      </c>
      <c r="AF106" s="31">
        <f t="shared" si="2"/>
        <v>0</v>
      </c>
      <c r="AG106" s="31">
        <f t="shared" si="3"/>
        <v>255</v>
      </c>
    </row>
    <row r="107" spans="1:33">
      <c r="A107" s="4">
        <v>106</v>
      </c>
      <c r="B107" s="11" t="s">
        <v>639</v>
      </c>
      <c r="C107" s="12" t="s">
        <v>427</v>
      </c>
      <c r="D107" s="10">
        <v>2006</v>
      </c>
      <c r="E107" s="11" t="s">
        <v>428</v>
      </c>
      <c r="F107" s="10" t="s">
        <v>514</v>
      </c>
      <c r="G107" s="10" t="s">
        <v>514</v>
      </c>
      <c r="H107" s="10" t="s">
        <v>514</v>
      </c>
      <c r="I107" s="10" t="s">
        <v>514</v>
      </c>
      <c r="J107" s="10" t="s">
        <v>514</v>
      </c>
      <c r="K107" s="10" t="s">
        <v>514</v>
      </c>
      <c r="L107" s="10" t="s">
        <v>514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>
        <v>250</v>
      </c>
      <c r="AF107" s="31">
        <f t="shared" si="2"/>
        <v>0</v>
      </c>
      <c r="AG107" s="31">
        <f t="shared" si="3"/>
        <v>250</v>
      </c>
    </row>
    <row r="108" spans="1:33">
      <c r="A108" s="4">
        <v>107</v>
      </c>
      <c r="B108" s="11" t="s">
        <v>635</v>
      </c>
      <c r="C108" s="12" t="s">
        <v>450</v>
      </c>
      <c r="D108" s="10">
        <v>2004</v>
      </c>
      <c r="E108" s="11" t="s">
        <v>478</v>
      </c>
      <c r="F108" s="10" t="s">
        <v>514</v>
      </c>
      <c r="G108" s="10" t="s">
        <v>514</v>
      </c>
      <c r="H108" s="10" t="s">
        <v>514</v>
      </c>
      <c r="I108" s="10" t="s">
        <v>514</v>
      </c>
      <c r="J108" s="10" t="s">
        <v>514</v>
      </c>
      <c r="K108" s="10" t="s">
        <v>514</v>
      </c>
      <c r="L108" s="10" t="s">
        <v>514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>
        <v>250</v>
      </c>
      <c r="AF108" s="31">
        <f t="shared" si="2"/>
        <v>0</v>
      </c>
      <c r="AG108" s="31">
        <f t="shared" si="3"/>
        <v>250</v>
      </c>
    </row>
    <row r="109" spans="1:33">
      <c r="A109" s="4">
        <v>108</v>
      </c>
      <c r="B109" s="11" t="s">
        <v>657</v>
      </c>
      <c r="C109" s="12" t="s">
        <v>419</v>
      </c>
      <c r="D109" s="10">
        <v>2004</v>
      </c>
      <c r="E109" s="11" t="s">
        <v>658</v>
      </c>
      <c r="F109" s="10" t="s">
        <v>514</v>
      </c>
      <c r="G109" s="10" t="s">
        <v>514</v>
      </c>
      <c r="H109" s="10" t="s">
        <v>514</v>
      </c>
      <c r="I109" s="10" t="s">
        <v>514</v>
      </c>
      <c r="J109" s="10" t="s">
        <v>514</v>
      </c>
      <c r="K109" s="10" t="s">
        <v>514</v>
      </c>
      <c r="L109" s="10" t="s">
        <v>514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>
        <v>250</v>
      </c>
      <c r="AF109" s="31">
        <f t="shared" si="2"/>
        <v>0</v>
      </c>
      <c r="AG109" s="31">
        <f t="shared" si="3"/>
        <v>250</v>
      </c>
    </row>
    <row r="110" spans="1:33">
      <c r="A110" s="4">
        <v>109</v>
      </c>
      <c r="B110" s="11" t="s">
        <v>659</v>
      </c>
      <c r="C110" s="6" t="s">
        <v>394</v>
      </c>
      <c r="D110" s="32">
        <v>2004</v>
      </c>
      <c r="E110" s="11" t="s">
        <v>441</v>
      </c>
      <c r="F110" s="10" t="s">
        <v>514</v>
      </c>
      <c r="G110" s="10" t="s">
        <v>514</v>
      </c>
      <c r="H110" s="10" t="s">
        <v>514</v>
      </c>
      <c r="I110" s="10" t="s">
        <v>514</v>
      </c>
      <c r="J110" s="10" t="s">
        <v>514</v>
      </c>
      <c r="K110" s="10" t="s">
        <v>514</v>
      </c>
      <c r="L110" s="10" t="s">
        <v>514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>
        <v>250</v>
      </c>
      <c r="AF110" s="31">
        <f t="shared" si="2"/>
        <v>0</v>
      </c>
      <c r="AG110" s="31">
        <f t="shared" si="3"/>
        <v>250</v>
      </c>
    </row>
    <row r="111" spans="1:33">
      <c r="A111" s="4">
        <v>110</v>
      </c>
      <c r="B111" s="11" t="s">
        <v>640</v>
      </c>
      <c r="C111" s="6" t="s">
        <v>396</v>
      </c>
      <c r="D111" s="32">
        <v>2004</v>
      </c>
      <c r="E111" s="11" t="s">
        <v>641</v>
      </c>
      <c r="F111" s="10" t="s">
        <v>514</v>
      </c>
      <c r="G111" s="10"/>
      <c r="H111" s="10" t="s">
        <v>514</v>
      </c>
      <c r="I111" s="10" t="s">
        <v>514</v>
      </c>
      <c r="J111" s="10" t="s">
        <v>514</v>
      </c>
      <c r="K111" s="10" t="s">
        <v>514</v>
      </c>
      <c r="L111" s="10" t="s">
        <v>514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0"/>
      <c r="Z111" s="10"/>
      <c r="AA111" s="10"/>
      <c r="AB111" s="10"/>
      <c r="AC111" s="10"/>
      <c r="AD111" s="10"/>
      <c r="AE111" s="10">
        <v>250</v>
      </c>
      <c r="AF111" s="31">
        <f t="shared" si="2"/>
        <v>0</v>
      </c>
      <c r="AG111" s="31">
        <f t="shared" si="3"/>
        <v>250</v>
      </c>
    </row>
    <row r="112" spans="1:33">
      <c r="A112" s="4">
        <v>111</v>
      </c>
      <c r="B112" s="11" t="s">
        <v>721</v>
      </c>
      <c r="C112" s="12" t="s">
        <v>636</v>
      </c>
      <c r="D112" s="10">
        <v>2005</v>
      </c>
      <c r="E112" s="5"/>
      <c r="F112" s="10" t="s">
        <v>514</v>
      </c>
      <c r="G112" s="10" t="s">
        <v>514</v>
      </c>
      <c r="H112" s="10" t="s">
        <v>514</v>
      </c>
      <c r="I112" s="10" t="s">
        <v>514</v>
      </c>
      <c r="J112" s="10" t="s">
        <v>514</v>
      </c>
      <c r="K112" s="10" t="s">
        <v>514</v>
      </c>
      <c r="L112" s="10" t="s">
        <v>514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>
        <v>245</v>
      </c>
      <c r="AF112" s="31">
        <f t="shared" si="2"/>
        <v>0</v>
      </c>
      <c r="AG112" s="31">
        <f t="shared" si="3"/>
        <v>245</v>
      </c>
    </row>
    <row r="113" spans="1:33">
      <c r="A113" s="4">
        <v>112</v>
      </c>
      <c r="B113" s="11" t="s">
        <v>623</v>
      </c>
      <c r="C113" s="12" t="s">
        <v>394</v>
      </c>
      <c r="D113" s="10">
        <v>2004</v>
      </c>
      <c r="E113" s="11" t="s">
        <v>445</v>
      </c>
      <c r="F113" s="10" t="s">
        <v>514</v>
      </c>
      <c r="G113" s="10" t="s">
        <v>514</v>
      </c>
      <c r="H113" s="10" t="s">
        <v>514</v>
      </c>
      <c r="I113" s="10" t="s">
        <v>514</v>
      </c>
      <c r="J113" s="10" t="s">
        <v>514</v>
      </c>
      <c r="K113" s="10" t="s">
        <v>514</v>
      </c>
      <c r="L113" s="10" t="s">
        <v>514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>
        <v>235</v>
      </c>
      <c r="AF113" s="31">
        <f t="shared" si="2"/>
        <v>0</v>
      </c>
      <c r="AG113" s="31">
        <f t="shared" si="3"/>
        <v>235</v>
      </c>
    </row>
    <row r="114" spans="1:33" ht="15.75">
      <c r="A114" s="4">
        <v>113</v>
      </c>
      <c r="B114" s="41" t="s">
        <v>350</v>
      </c>
      <c r="C114" s="29" t="s">
        <v>394</v>
      </c>
      <c r="D114" s="29">
        <v>2004</v>
      </c>
      <c r="E114" s="65" t="s">
        <v>463</v>
      </c>
      <c r="F114" s="9"/>
      <c r="G114" s="9"/>
      <c r="H114" s="9"/>
      <c r="I114" s="9"/>
      <c r="J114" s="9"/>
      <c r="K114" s="9"/>
      <c r="L114" s="9">
        <v>220.24600000000001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31">
        <f t="shared" si="2"/>
        <v>220.24600000000001</v>
      </c>
      <c r="AG114" s="31">
        <f t="shared" si="3"/>
        <v>220.24600000000001</v>
      </c>
    </row>
    <row r="115" spans="1:33">
      <c r="A115" s="4">
        <v>114</v>
      </c>
      <c r="B115" s="11" t="s">
        <v>0</v>
      </c>
      <c r="C115" s="12" t="s">
        <v>394</v>
      </c>
      <c r="D115" s="10"/>
      <c r="E115" s="11" t="s">
        <v>463</v>
      </c>
      <c r="F115" s="10" t="s">
        <v>514</v>
      </c>
      <c r="G115" s="10" t="s">
        <v>514</v>
      </c>
      <c r="H115" s="10" t="s">
        <v>514</v>
      </c>
      <c r="I115" s="10" t="s">
        <v>514</v>
      </c>
      <c r="J115" s="10" t="s">
        <v>514</v>
      </c>
      <c r="K115" s="10" t="s">
        <v>514</v>
      </c>
      <c r="L115" s="10">
        <v>220.23400000000001</v>
      </c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>
        <v>55</v>
      </c>
      <c r="AF115" s="31">
        <f t="shared" si="2"/>
        <v>220.23400000000001</v>
      </c>
      <c r="AG115" s="31">
        <f t="shared" si="3"/>
        <v>220.23400000000001</v>
      </c>
    </row>
    <row r="116" spans="1:33">
      <c r="A116" s="4">
        <v>115</v>
      </c>
      <c r="B116" s="35" t="s">
        <v>245</v>
      </c>
      <c r="C116" s="35" t="s">
        <v>395</v>
      </c>
      <c r="D116" s="9">
        <v>2007</v>
      </c>
      <c r="E116" s="35" t="s">
        <v>264</v>
      </c>
      <c r="F116" s="9">
        <v>220.20500000000001</v>
      </c>
      <c r="G116" s="9" t="s">
        <v>514</v>
      </c>
      <c r="H116" s="9" t="s">
        <v>514</v>
      </c>
      <c r="I116" s="9" t="s">
        <v>514</v>
      </c>
      <c r="J116" s="9" t="s">
        <v>514</v>
      </c>
      <c r="K116" s="9" t="s">
        <v>514</v>
      </c>
      <c r="L116" s="9" t="s">
        <v>514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31">
        <f t="shared" si="2"/>
        <v>220.20500000000001</v>
      </c>
      <c r="AG116" s="31">
        <f t="shared" si="3"/>
        <v>220.20500000000001</v>
      </c>
    </row>
    <row r="117" spans="1:33">
      <c r="A117" s="4">
        <v>116</v>
      </c>
      <c r="B117" s="11" t="s">
        <v>551</v>
      </c>
      <c r="C117" s="12" t="s">
        <v>415</v>
      </c>
      <c r="D117" s="10">
        <v>2005</v>
      </c>
      <c r="E117" s="23" t="s">
        <v>521</v>
      </c>
      <c r="F117" s="10" t="s">
        <v>514</v>
      </c>
      <c r="G117" s="10" t="s">
        <v>514</v>
      </c>
      <c r="H117" s="10" t="s">
        <v>514</v>
      </c>
      <c r="I117" s="10" t="s">
        <v>514</v>
      </c>
      <c r="J117" s="10" t="s">
        <v>514</v>
      </c>
      <c r="K117" s="10" t="s">
        <v>514</v>
      </c>
      <c r="L117" s="10">
        <v>220.107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>
        <v>200</v>
      </c>
      <c r="AF117" s="31">
        <f t="shared" si="2"/>
        <v>220.107</v>
      </c>
      <c r="AG117" s="31">
        <f t="shared" si="3"/>
        <v>220.107</v>
      </c>
    </row>
    <row r="118" spans="1:33">
      <c r="A118" s="4">
        <v>117</v>
      </c>
      <c r="B118" s="11" t="s">
        <v>716</v>
      </c>
      <c r="C118" s="12" t="s">
        <v>388</v>
      </c>
      <c r="D118" s="10">
        <v>2004</v>
      </c>
      <c r="E118" s="11" t="s">
        <v>717</v>
      </c>
      <c r="F118" s="10" t="s">
        <v>514</v>
      </c>
      <c r="G118" s="10" t="s">
        <v>514</v>
      </c>
      <c r="H118" s="10" t="s">
        <v>514</v>
      </c>
      <c r="I118" s="10">
        <v>220.09700000000001</v>
      </c>
      <c r="J118" s="10" t="s">
        <v>514</v>
      </c>
      <c r="K118" s="10" t="s">
        <v>514</v>
      </c>
      <c r="L118" s="10" t="s">
        <v>514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>
        <v>200</v>
      </c>
      <c r="AF118" s="31">
        <f t="shared" si="2"/>
        <v>220.09700000000001</v>
      </c>
      <c r="AG118" s="31">
        <f t="shared" si="3"/>
        <v>220.09700000000001</v>
      </c>
    </row>
    <row r="119" spans="1:33">
      <c r="A119" s="4">
        <v>118</v>
      </c>
      <c r="B119" s="11" t="s">
        <v>20</v>
      </c>
      <c r="C119" s="12" t="s">
        <v>387</v>
      </c>
      <c r="D119" s="10">
        <v>2004</v>
      </c>
      <c r="E119" s="11" t="s">
        <v>546</v>
      </c>
      <c r="F119" s="10" t="s">
        <v>514</v>
      </c>
      <c r="G119" s="10" t="s">
        <v>514</v>
      </c>
      <c r="H119" s="10" t="s">
        <v>514</v>
      </c>
      <c r="I119" s="10" t="s">
        <v>514</v>
      </c>
      <c r="J119" s="10" t="s">
        <v>514</v>
      </c>
      <c r="K119" s="10">
        <v>220</v>
      </c>
      <c r="L119" s="10" t="s">
        <v>514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>
        <v>55</v>
      </c>
      <c r="AF119" s="31">
        <f t="shared" si="2"/>
        <v>220</v>
      </c>
      <c r="AG119" s="31">
        <f t="shared" si="3"/>
        <v>220</v>
      </c>
    </row>
    <row r="120" spans="1:33">
      <c r="A120" s="4">
        <v>119</v>
      </c>
      <c r="B120" s="28" t="s">
        <v>353</v>
      </c>
      <c r="C120" s="30" t="s">
        <v>433</v>
      </c>
      <c r="D120" s="9">
        <v>2005</v>
      </c>
      <c r="E120" s="30" t="s">
        <v>434</v>
      </c>
      <c r="F120" s="9"/>
      <c r="G120" s="9"/>
      <c r="H120" s="9"/>
      <c r="I120" s="9"/>
      <c r="J120" s="9"/>
      <c r="K120" s="9"/>
      <c r="L120" s="9"/>
      <c r="M120" s="9">
        <v>220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31">
        <f t="shared" si="2"/>
        <v>220</v>
      </c>
      <c r="AG120" s="31">
        <f t="shared" si="3"/>
        <v>220</v>
      </c>
    </row>
    <row r="121" spans="1:33">
      <c r="A121" s="4">
        <v>120</v>
      </c>
      <c r="B121" s="11" t="s">
        <v>710</v>
      </c>
      <c r="C121" s="12" t="s">
        <v>399</v>
      </c>
      <c r="D121" s="10">
        <v>2006</v>
      </c>
      <c r="E121" s="11" t="s">
        <v>631</v>
      </c>
      <c r="F121" s="10" t="s">
        <v>514</v>
      </c>
      <c r="G121" s="10" t="s">
        <v>514</v>
      </c>
      <c r="H121" s="10" t="s">
        <v>514</v>
      </c>
      <c r="I121" s="10" t="s">
        <v>514</v>
      </c>
      <c r="J121" s="10" t="s">
        <v>514</v>
      </c>
      <c r="K121" s="10" t="s">
        <v>514</v>
      </c>
      <c r="L121" s="10" t="s">
        <v>514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>
        <v>200</v>
      </c>
      <c r="AF121" s="31">
        <f t="shared" si="2"/>
        <v>0</v>
      </c>
      <c r="AG121" s="31">
        <f t="shared" si="3"/>
        <v>200</v>
      </c>
    </row>
    <row r="122" spans="1:33">
      <c r="A122" s="4">
        <v>121</v>
      </c>
      <c r="B122" s="11" t="s">
        <v>564</v>
      </c>
      <c r="C122" s="12" t="s">
        <v>497</v>
      </c>
      <c r="D122" s="10">
        <v>2004</v>
      </c>
      <c r="E122" s="11" t="s">
        <v>498</v>
      </c>
      <c r="F122" s="10" t="s">
        <v>514</v>
      </c>
      <c r="G122" s="10" t="s">
        <v>514</v>
      </c>
      <c r="H122" s="10" t="s">
        <v>514</v>
      </c>
      <c r="I122" s="10" t="s">
        <v>514</v>
      </c>
      <c r="J122" s="10" t="s">
        <v>514</v>
      </c>
      <c r="K122" s="10" t="s">
        <v>514</v>
      </c>
      <c r="L122" s="10" t="s">
        <v>514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>
        <v>200</v>
      </c>
      <c r="AF122" s="31">
        <f t="shared" si="2"/>
        <v>0</v>
      </c>
      <c r="AG122" s="31">
        <f t="shared" si="3"/>
        <v>200</v>
      </c>
    </row>
    <row r="123" spans="1:33">
      <c r="A123" s="4">
        <v>122</v>
      </c>
      <c r="B123" s="11" t="s">
        <v>651</v>
      </c>
      <c r="C123" s="12" t="s">
        <v>397</v>
      </c>
      <c r="D123" s="10">
        <v>2004</v>
      </c>
      <c r="E123" s="11" t="s">
        <v>650</v>
      </c>
      <c r="F123" s="10" t="s">
        <v>514</v>
      </c>
      <c r="G123" s="10" t="s">
        <v>514</v>
      </c>
      <c r="H123" s="10" t="s">
        <v>514</v>
      </c>
      <c r="I123" s="10" t="s">
        <v>514</v>
      </c>
      <c r="J123" s="10" t="s">
        <v>514</v>
      </c>
      <c r="K123" s="10" t="s">
        <v>514</v>
      </c>
      <c r="L123" s="10" t="s">
        <v>514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>
        <v>200</v>
      </c>
      <c r="AF123" s="31">
        <f t="shared" si="2"/>
        <v>0</v>
      </c>
      <c r="AG123" s="31">
        <f t="shared" si="3"/>
        <v>200</v>
      </c>
    </row>
    <row r="124" spans="1:33">
      <c r="A124" s="4">
        <v>123</v>
      </c>
      <c r="B124" s="11" t="s">
        <v>653</v>
      </c>
      <c r="C124" s="12" t="s">
        <v>397</v>
      </c>
      <c r="D124" s="10">
        <v>2004</v>
      </c>
      <c r="E124" s="11" t="s">
        <v>453</v>
      </c>
      <c r="F124" s="10" t="s">
        <v>514</v>
      </c>
      <c r="G124" s="10" t="s">
        <v>514</v>
      </c>
      <c r="H124" s="10" t="s">
        <v>514</v>
      </c>
      <c r="I124" s="10" t="s">
        <v>514</v>
      </c>
      <c r="J124" s="10" t="s">
        <v>514</v>
      </c>
      <c r="K124" s="10" t="s">
        <v>514</v>
      </c>
      <c r="L124" s="10" t="s">
        <v>514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>
        <v>200</v>
      </c>
      <c r="AF124" s="31">
        <f t="shared" si="2"/>
        <v>0</v>
      </c>
      <c r="AG124" s="31">
        <f t="shared" si="3"/>
        <v>200</v>
      </c>
    </row>
    <row r="125" spans="1:33">
      <c r="A125" s="4">
        <v>124</v>
      </c>
      <c r="B125" s="11" t="s">
        <v>9</v>
      </c>
      <c r="C125" s="6" t="s">
        <v>387</v>
      </c>
      <c r="D125" s="32">
        <v>2006</v>
      </c>
      <c r="E125" s="11" t="s">
        <v>527</v>
      </c>
      <c r="F125" s="10" t="s">
        <v>514</v>
      </c>
      <c r="G125" s="10" t="s">
        <v>514</v>
      </c>
      <c r="H125" s="10" t="s">
        <v>514</v>
      </c>
      <c r="I125" s="10" t="s">
        <v>514</v>
      </c>
      <c r="J125" s="10">
        <v>55.186999999999998</v>
      </c>
      <c r="K125" s="10">
        <v>140.197</v>
      </c>
      <c r="L125" s="10" t="s">
        <v>514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>
        <v>55</v>
      </c>
      <c r="AF125" s="31">
        <f t="shared" si="2"/>
        <v>195.38400000000001</v>
      </c>
      <c r="AG125" s="31">
        <f t="shared" si="3"/>
        <v>195.38400000000001</v>
      </c>
    </row>
    <row r="126" spans="1:33">
      <c r="A126" s="4">
        <v>125</v>
      </c>
      <c r="B126" s="38" t="s">
        <v>310</v>
      </c>
      <c r="C126" s="42" t="s">
        <v>396</v>
      </c>
      <c r="D126" s="42">
        <v>2005</v>
      </c>
      <c r="E126" s="59" t="s">
        <v>317</v>
      </c>
      <c r="F126" s="9"/>
      <c r="G126" s="9"/>
      <c r="H126" s="9"/>
      <c r="I126" s="9">
        <v>140.21899999999999</v>
      </c>
      <c r="J126" s="9">
        <v>55.164000000000001</v>
      </c>
      <c r="K126" s="9" t="s">
        <v>514</v>
      </c>
      <c r="L126" s="9" t="s">
        <v>514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31">
        <f t="shared" si="2"/>
        <v>195.38299999999998</v>
      </c>
      <c r="AG126" s="31">
        <f t="shared" si="3"/>
        <v>195.38299999999998</v>
      </c>
    </row>
    <row r="127" spans="1:33">
      <c r="A127" s="4">
        <v>126</v>
      </c>
      <c r="B127" s="38" t="s">
        <v>314</v>
      </c>
      <c r="C127" s="42" t="s">
        <v>396</v>
      </c>
      <c r="D127" s="42">
        <v>2004</v>
      </c>
      <c r="E127" s="59" t="s">
        <v>317</v>
      </c>
      <c r="F127" s="9"/>
      <c r="G127" s="9"/>
      <c r="H127" s="9"/>
      <c r="I127" s="9">
        <v>140.22399999999999</v>
      </c>
      <c r="J127" s="9">
        <v>55</v>
      </c>
      <c r="K127" s="9" t="s">
        <v>514</v>
      </c>
      <c r="L127" s="9" t="s">
        <v>514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31">
        <f t="shared" si="2"/>
        <v>195.22399999999999</v>
      </c>
      <c r="AG127" s="31">
        <f t="shared" si="3"/>
        <v>195.22399999999999</v>
      </c>
    </row>
    <row r="128" spans="1:33">
      <c r="A128" s="4">
        <v>127</v>
      </c>
      <c r="B128" s="11" t="s">
        <v>656</v>
      </c>
      <c r="C128" s="12" t="s">
        <v>636</v>
      </c>
      <c r="D128" s="10">
        <v>2005</v>
      </c>
      <c r="E128" s="11"/>
      <c r="F128" s="10" t="s">
        <v>514</v>
      </c>
      <c r="G128" s="10" t="s">
        <v>514</v>
      </c>
      <c r="H128" s="10" t="s">
        <v>514</v>
      </c>
      <c r="I128" s="10" t="s">
        <v>514</v>
      </c>
      <c r="J128" s="10" t="s">
        <v>514</v>
      </c>
      <c r="K128" s="10" t="s">
        <v>514</v>
      </c>
      <c r="L128" s="10" t="s">
        <v>514</v>
      </c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>
        <v>190</v>
      </c>
      <c r="AF128" s="31">
        <f t="shared" si="2"/>
        <v>0</v>
      </c>
      <c r="AG128" s="31">
        <f t="shared" si="3"/>
        <v>190</v>
      </c>
    </row>
    <row r="129" spans="1:33">
      <c r="A129" s="4">
        <v>128</v>
      </c>
      <c r="B129" s="11" t="s">
        <v>600</v>
      </c>
      <c r="C129" s="12" t="s">
        <v>419</v>
      </c>
      <c r="D129" s="10">
        <v>2005</v>
      </c>
      <c r="E129" s="11" t="s">
        <v>440</v>
      </c>
      <c r="F129" s="10" t="s">
        <v>514</v>
      </c>
      <c r="G129" s="10" t="s">
        <v>514</v>
      </c>
      <c r="H129" s="10" t="s">
        <v>514</v>
      </c>
      <c r="I129" s="10" t="s">
        <v>514</v>
      </c>
      <c r="J129" s="10" t="s">
        <v>514</v>
      </c>
      <c r="K129" s="10" t="s">
        <v>514</v>
      </c>
      <c r="L129" s="10" t="s">
        <v>514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9"/>
      <c r="Y129" s="10"/>
      <c r="Z129" s="10"/>
      <c r="AA129" s="10"/>
      <c r="AB129" s="10"/>
      <c r="AC129" s="10"/>
      <c r="AD129" s="10"/>
      <c r="AE129" s="10">
        <v>190</v>
      </c>
      <c r="AF129" s="31">
        <f t="shared" si="2"/>
        <v>0</v>
      </c>
      <c r="AG129" s="31">
        <f t="shared" si="3"/>
        <v>190</v>
      </c>
    </row>
    <row r="130" spans="1:33">
      <c r="A130" s="4">
        <v>129</v>
      </c>
      <c r="B130" s="11" t="s">
        <v>665</v>
      </c>
      <c r="C130" s="12" t="s">
        <v>419</v>
      </c>
      <c r="D130" s="10">
        <v>2005</v>
      </c>
      <c r="E130" s="11" t="s">
        <v>501</v>
      </c>
      <c r="F130" s="10" t="s">
        <v>514</v>
      </c>
      <c r="G130" s="10" t="s">
        <v>514</v>
      </c>
      <c r="H130" s="10" t="s">
        <v>514</v>
      </c>
      <c r="I130" s="10" t="s">
        <v>514</v>
      </c>
      <c r="J130" s="10" t="s">
        <v>514</v>
      </c>
      <c r="K130" s="10" t="s">
        <v>514</v>
      </c>
      <c r="L130" s="10" t="s">
        <v>514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9"/>
      <c r="Y130" s="10"/>
      <c r="Z130" s="10"/>
      <c r="AA130" s="10"/>
      <c r="AB130" s="10"/>
      <c r="AC130" s="10"/>
      <c r="AD130" s="10"/>
      <c r="AE130" s="10">
        <v>190</v>
      </c>
      <c r="AF130" s="31">
        <f t="shared" ref="AF130:AF193" si="4">SUM(F130:M130)</f>
        <v>0</v>
      </c>
      <c r="AG130" s="31">
        <f t="shared" ref="AG130:AG193" si="5">IF(AE130&gt;AF130,AE130,AF130)</f>
        <v>190</v>
      </c>
    </row>
    <row r="131" spans="1:33">
      <c r="A131" s="4">
        <v>130</v>
      </c>
      <c r="B131" s="11" t="s">
        <v>661</v>
      </c>
      <c r="C131" s="12" t="s">
        <v>407</v>
      </c>
      <c r="D131" s="10">
        <v>2005</v>
      </c>
      <c r="E131" s="11" t="s">
        <v>528</v>
      </c>
      <c r="F131" s="10" t="s">
        <v>514</v>
      </c>
      <c r="G131" s="10" t="s">
        <v>514</v>
      </c>
      <c r="H131" s="10" t="s">
        <v>514</v>
      </c>
      <c r="I131" s="10" t="s">
        <v>514</v>
      </c>
      <c r="J131" s="10" t="s">
        <v>514</v>
      </c>
      <c r="K131" s="10" t="s">
        <v>514</v>
      </c>
      <c r="L131" s="10" t="s">
        <v>514</v>
      </c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9"/>
      <c r="Y131" s="10"/>
      <c r="Z131" s="10"/>
      <c r="AA131" s="10"/>
      <c r="AB131" s="10"/>
      <c r="AC131" s="10"/>
      <c r="AD131" s="10"/>
      <c r="AE131" s="10">
        <v>190</v>
      </c>
      <c r="AF131" s="31">
        <f t="shared" si="4"/>
        <v>0</v>
      </c>
      <c r="AG131" s="31">
        <f t="shared" si="5"/>
        <v>190</v>
      </c>
    </row>
    <row r="132" spans="1:33">
      <c r="A132" s="4">
        <v>131</v>
      </c>
      <c r="B132" s="11" t="s">
        <v>718</v>
      </c>
      <c r="C132" s="12" t="s">
        <v>409</v>
      </c>
      <c r="D132" s="10">
        <v>2004</v>
      </c>
      <c r="E132" s="11" t="s">
        <v>719</v>
      </c>
      <c r="F132" s="10" t="s">
        <v>514</v>
      </c>
      <c r="G132" s="10" t="s">
        <v>514</v>
      </c>
      <c r="H132" s="10" t="s">
        <v>514</v>
      </c>
      <c r="I132" s="10" t="s">
        <v>514</v>
      </c>
      <c r="J132" s="10" t="s">
        <v>514</v>
      </c>
      <c r="K132" s="10" t="s">
        <v>514</v>
      </c>
      <c r="L132" s="10" t="s">
        <v>514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>
        <v>190</v>
      </c>
      <c r="AF132" s="31">
        <f t="shared" si="4"/>
        <v>0</v>
      </c>
      <c r="AG132" s="31">
        <f t="shared" si="5"/>
        <v>190</v>
      </c>
    </row>
    <row r="133" spans="1:33">
      <c r="A133" s="4">
        <v>132</v>
      </c>
      <c r="B133" s="11" t="s">
        <v>720</v>
      </c>
      <c r="C133" s="12" t="s">
        <v>636</v>
      </c>
      <c r="D133" s="10">
        <v>2004</v>
      </c>
      <c r="E133" s="11"/>
      <c r="F133" s="10" t="s">
        <v>514</v>
      </c>
      <c r="G133" s="10" t="s">
        <v>514</v>
      </c>
      <c r="H133" s="10" t="s">
        <v>514</v>
      </c>
      <c r="I133" s="10" t="s">
        <v>514</v>
      </c>
      <c r="J133" s="10" t="s">
        <v>514</v>
      </c>
      <c r="K133" s="10" t="s">
        <v>514</v>
      </c>
      <c r="L133" s="10" t="s">
        <v>514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>
        <v>190</v>
      </c>
      <c r="AF133" s="31">
        <f t="shared" si="4"/>
        <v>0</v>
      </c>
      <c r="AG133" s="31">
        <f t="shared" si="5"/>
        <v>190</v>
      </c>
    </row>
    <row r="134" spans="1:33">
      <c r="A134" s="4">
        <v>133</v>
      </c>
      <c r="B134" s="11" t="s">
        <v>575</v>
      </c>
      <c r="C134" s="12" t="s">
        <v>497</v>
      </c>
      <c r="D134" s="10">
        <v>2004</v>
      </c>
      <c r="E134" s="11" t="s">
        <v>576</v>
      </c>
      <c r="F134" s="10" t="s">
        <v>514</v>
      </c>
      <c r="G134" s="10" t="s">
        <v>514</v>
      </c>
      <c r="H134" s="10" t="s">
        <v>514</v>
      </c>
      <c r="I134" s="10" t="s">
        <v>514</v>
      </c>
      <c r="J134" s="10" t="s">
        <v>514</v>
      </c>
      <c r="K134" s="10" t="s">
        <v>514</v>
      </c>
      <c r="L134" s="10" t="s">
        <v>514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9"/>
      <c r="Y134" s="10"/>
      <c r="Z134" s="10"/>
      <c r="AA134" s="10"/>
      <c r="AB134" s="10"/>
      <c r="AC134" s="10"/>
      <c r="AD134" s="10"/>
      <c r="AE134" s="10">
        <v>190</v>
      </c>
      <c r="AF134" s="31">
        <f t="shared" si="4"/>
        <v>0</v>
      </c>
      <c r="AG134" s="31">
        <f t="shared" si="5"/>
        <v>190</v>
      </c>
    </row>
    <row r="135" spans="1:33" ht="14.25" customHeight="1">
      <c r="A135" s="4">
        <v>134</v>
      </c>
      <c r="B135" s="37" t="s">
        <v>611</v>
      </c>
      <c r="C135" s="10" t="s">
        <v>409</v>
      </c>
      <c r="D135" s="10">
        <v>2004</v>
      </c>
      <c r="E135" s="13" t="s">
        <v>444</v>
      </c>
      <c r="F135" s="9"/>
      <c r="G135" s="9">
        <v>180.21</v>
      </c>
      <c r="H135" s="9" t="s">
        <v>514</v>
      </c>
      <c r="I135" s="9" t="s">
        <v>514</v>
      </c>
      <c r="J135" s="9" t="s">
        <v>514</v>
      </c>
      <c r="K135" s="9" t="s">
        <v>514</v>
      </c>
      <c r="L135" s="9" t="s">
        <v>514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31">
        <f t="shared" si="4"/>
        <v>180.21</v>
      </c>
      <c r="AG135" s="31">
        <f t="shared" si="5"/>
        <v>180.21</v>
      </c>
    </row>
    <row r="136" spans="1:33" ht="13.5" customHeight="1">
      <c r="A136" s="4">
        <v>135</v>
      </c>
      <c r="B136" s="11" t="s">
        <v>690</v>
      </c>
      <c r="C136" s="12" t="s">
        <v>387</v>
      </c>
      <c r="D136" s="10">
        <v>2004</v>
      </c>
      <c r="E136" s="11" t="s">
        <v>546</v>
      </c>
      <c r="F136" s="10" t="s">
        <v>514</v>
      </c>
      <c r="G136" s="10" t="s">
        <v>514</v>
      </c>
      <c r="H136" s="10" t="s">
        <v>514</v>
      </c>
      <c r="I136" s="10" t="s">
        <v>514</v>
      </c>
      <c r="J136" s="10" t="s">
        <v>514</v>
      </c>
      <c r="K136" s="10">
        <v>140.12299999999999</v>
      </c>
      <c r="L136" s="10" t="s">
        <v>514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>
        <v>174</v>
      </c>
      <c r="AF136" s="31">
        <f t="shared" si="4"/>
        <v>140.12299999999999</v>
      </c>
      <c r="AG136" s="31">
        <f t="shared" si="5"/>
        <v>174</v>
      </c>
    </row>
    <row r="137" spans="1:33">
      <c r="A137" s="4">
        <v>136</v>
      </c>
      <c r="B137" s="11" t="s">
        <v>700</v>
      </c>
      <c r="C137" s="11" t="s">
        <v>392</v>
      </c>
      <c r="D137" s="10">
        <v>2007</v>
      </c>
      <c r="E137" s="11" t="s">
        <v>477</v>
      </c>
      <c r="F137" s="10" t="s">
        <v>514</v>
      </c>
      <c r="G137" s="10" t="s">
        <v>514</v>
      </c>
      <c r="H137" s="10" t="s">
        <v>514</v>
      </c>
      <c r="I137" s="10" t="s">
        <v>514</v>
      </c>
      <c r="J137" s="10" t="s">
        <v>514</v>
      </c>
      <c r="K137" s="10" t="s">
        <v>514</v>
      </c>
      <c r="L137" s="10" t="s">
        <v>514</v>
      </c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9"/>
      <c r="Y137" s="10"/>
      <c r="Z137" s="10"/>
      <c r="AA137" s="10"/>
      <c r="AB137" s="10"/>
      <c r="AC137" s="10"/>
      <c r="AD137" s="10"/>
      <c r="AE137" s="10">
        <v>145</v>
      </c>
      <c r="AF137" s="31">
        <f t="shared" si="4"/>
        <v>0</v>
      </c>
      <c r="AG137" s="31">
        <f t="shared" si="5"/>
        <v>145</v>
      </c>
    </row>
    <row r="138" spans="1:33">
      <c r="A138" s="4">
        <v>137</v>
      </c>
      <c r="B138" s="11" t="s">
        <v>698</v>
      </c>
      <c r="C138" s="12" t="s">
        <v>392</v>
      </c>
      <c r="D138" s="10">
        <v>2006</v>
      </c>
      <c r="E138" s="11" t="s">
        <v>412</v>
      </c>
      <c r="F138" s="10" t="s">
        <v>514</v>
      </c>
      <c r="G138" s="10" t="s">
        <v>514</v>
      </c>
      <c r="H138" s="10" t="s">
        <v>514</v>
      </c>
      <c r="I138" s="10" t="s">
        <v>514</v>
      </c>
      <c r="J138" s="10" t="s">
        <v>514</v>
      </c>
      <c r="K138" s="10" t="s">
        <v>514</v>
      </c>
      <c r="L138" s="10" t="s">
        <v>514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9"/>
      <c r="Y138" s="10"/>
      <c r="Z138" s="10"/>
      <c r="AA138" s="10"/>
      <c r="AB138" s="10"/>
      <c r="AC138" s="10"/>
      <c r="AD138" s="10"/>
      <c r="AE138" s="10">
        <v>145</v>
      </c>
      <c r="AF138" s="31">
        <f t="shared" si="4"/>
        <v>0</v>
      </c>
      <c r="AG138" s="31">
        <f t="shared" si="5"/>
        <v>145</v>
      </c>
    </row>
    <row r="139" spans="1:33">
      <c r="A139" s="4">
        <v>138</v>
      </c>
      <c r="B139" s="11" t="s">
        <v>681</v>
      </c>
      <c r="C139" s="12" t="s">
        <v>397</v>
      </c>
      <c r="D139" s="10">
        <v>2006</v>
      </c>
      <c r="E139" s="23" t="s">
        <v>682</v>
      </c>
      <c r="F139" s="10">
        <v>140.11000000000001</v>
      </c>
      <c r="G139" s="10" t="s">
        <v>514</v>
      </c>
      <c r="H139" s="10" t="s">
        <v>514</v>
      </c>
      <c r="I139" s="10" t="s">
        <v>514</v>
      </c>
      <c r="J139" s="10" t="s">
        <v>514</v>
      </c>
      <c r="K139" s="10" t="s">
        <v>514</v>
      </c>
      <c r="L139" s="10" t="s">
        <v>514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>
        <v>145</v>
      </c>
      <c r="AF139" s="31">
        <f t="shared" si="4"/>
        <v>140.11000000000001</v>
      </c>
      <c r="AG139" s="31">
        <f t="shared" si="5"/>
        <v>145</v>
      </c>
    </row>
    <row r="140" spans="1:33">
      <c r="A140" s="4">
        <v>139</v>
      </c>
      <c r="B140" s="11" t="s">
        <v>24</v>
      </c>
      <c r="C140" s="12" t="s">
        <v>388</v>
      </c>
      <c r="D140" s="10">
        <v>2006</v>
      </c>
      <c r="E140" s="11" t="s">
        <v>482</v>
      </c>
      <c r="F140" s="10" t="s">
        <v>514</v>
      </c>
      <c r="G140" s="10" t="s">
        <v>514</v>
      </c>
      <c r="H140" s="10" t="s">
        <v>514</v>
      </c>
      <c r="I140" s="10" t="s">
        <v>514</v>
      </c>
      <c r="J140" s="10" t="s">
        <v>514</v>
      </c>
      <c r="K140" s="10" t="s">
        <v>514</v>
      </c>
      <c r="L140" s="10" t="s">
        <v>514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>
        <v>145</v>
      </c>
      <c r="AF140" s="31">
        <f t="shared" si="4"/>
        <v>0</v>
      </c>
      <c r="AG140" s="31">
        <f t="shared" si="5"/>
        <v>145</v>
      </c>
    </row>
    <row r="141" spans="1:33">
      <c r="A141" s="4">
        <v>140</v>
      </c>
      <c r="B141" s="11" t="s">
        <v>697</v>
      </c>
      <c r="C141" s="12" t="s">
        <v>392</v>
      </c>
      <c r="D141" s="10">
        <v>2005</v>
      </c>
      <c r="E141" s="11" t="s">
        <v>422</v>
      </c>
      <c r="F141" s="10" t="s">
        <v>514</v>
      </c>
      <c r="G141" s="10" t="s">
        <v>514</v>
      </c>
      <c r="H141" s="10" t="s">
        <v>514</v>
      </c>
      <c r="I141" s="10" t="s">
        <v>514</v>
      </c>
      <c r="J141" s="10" t="s">
        <v>514</v>
      </c>
      <c r="K141" s="10" t="s">
        <v>514</v>
      </c>
      <c r="L141" s="10" t="s">
        <v>514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9"/>
      <c r="Y141" s="10"/>
      <c r="Z141" s="10"/>
      <c r="AA141" s="10"/>
      <c r="AB141" s="10"/>
      <c r="AC141" s="10"/>
      <c r="AD141" s="10"/>
      <c r="AE141" s="10">
        <v>145</v>
      </c>
      <c r="AF141" s="31">
        <f t="shared" si="4"/>
        <v>0</v>
      </c>
      <c r="AG141" s="31">
        <f t="shared" si="5"/>
        <v>145</v>
      </c>
    </row>
    <row r="142" spans="1:33">
      <c r="A142" s="4">
        <v>141</v>
      </c>
      <c r="B142" s="14" t="s">
        <v>673</v>
      </c>
      <c r="C142" s="12" t="s">
        <v>394</v>
      </c>
      <c r="D142" s="10">
        <v>2005</v>
      </c>
      <c r="E142" s="11" t="s">
        <v>674</v>
      </c>
      <c r="F142" s="10" t="s">
        <v>514</v>
      </c>
      <c r="G142" s="10" t="s">
        <v>514</v>
      </c>
      <c r="H142" s="10" t="s">
        <v>514</v>
      </c>
      <c r="I142" s="10" t="s">
        <v>514</v>
      </c>
      <c r="J142" s="10" t="s">
        <v>514</v>
      </c>
      <c r="K142" s="10" t="s">
        <v>514</v>
      </c>
      <c r="L142" s="10" t="s">
        <v>514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>
        <v>145</v>
      </c>
      <c r="AF142" s="31">
        <f t="shared" si="4"/>
        <v>0</v>
      </c>
      <c r="AG142" s="31">
        <f t="shared" si="5"/>
        <v>145</v>
      </c>
    </row>
    <row r="143" spans="1:33" ht="15.75" customHeight="1">
      <c r="A143" s="4">
        <v>142</v>
      </c>
      <c r="B143" s="11" t="s">
        <v>692</v>
      </c>
      <c r="C143" s="12" t="s">
        <v>402</v>
      </c>
      <c r="D143" s="10">
        <v>2005</v>
      </c>
      <c r="E143" s="11" t="s">
        <v>458</v>
      </c>
      <c r="F143" s="10" t="s">
        <v>514</v>
      </c>
      <c r="G143" s="10" t="s">
        <v>514</v>
      </c>
      <c r="H143" s="10" t="s">
        <v>514</v>
      </c>
      <c r="I143" s="10" t="s">
        <v>514</v>
      </c>
      <c r="J143" s="10" t="s">
        <v>514</v>
      </c>
      <c r="K143" s="10" t="s">
        <v>514</v>
      </c>
      <c r="L143" s="10" t="s">
        <v>514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>
        <v>145</v>
      </c>
      <c r="AF143" s="31">
        <f t="shared" si="4"/>
        <v>0</v>
      </c>
      <c r="AG143" s="31">
        <f t="shared" si="5"/>
        <v>145</v>
      </c>
    </row>
    <row r="144" spans="1:33">
      <c r="A144" s="4">
        <v>143</v>
      </c>
      <c r="B144" s="11" t="s">
        <v>646</v>
      </c>
      <c r="C144" s="10" t="s">
        <v>404</v>
      </c>
      <c r="D144" s="10">
        <v>2005</v>
      </c>
      <c r="E144" s="13" t="s">
        <v>405</v>
      </c>
      <c r="F144" s="10" t="s">
        <v>514</v>
      </c>
      <c r="G144" s="10">
        <v>130.11699999999999</v>
      </c>
      <c r="H144" s="10" t="s">
        <v>514</v>
      </c>
      <c r="I144" s="10" t="s">
        <v>514</v>
      </c>
      <c r="J144" s="10" t="s">
        <v>514</v>
      </c>
      <c r="K144" s="10" t="s">
        <v>514</v>
      </c>
      <c r="L144" s="10" t="s">
        <v>514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>
        <v>145</v>
      </c>
      <c r="AF144" s="31">
        <f t="shared" si="4"/>
        <v>130.11699999999999</v>
      </c>
      <c r="AG144" s="31">
        <f t="shared" si="5"/>
        <v>145</v>
      </c>
    </row>
    <row r="145" spans="1:33">
      <c r="A145" s="4">
        <v>144</v>
      </c>
      <c r="B145" s="11" t="s">
        <v>695</v>
      </c>
      <c r="C145" s="12" t="s">
        <v>402</v>
      </c>
      <c r="D145" s="10">
        <v>2005</v>
      </c>
      <c r="E145" s="11" t="s">
        <v>458</v>
      </c>
      <c r="F145" s="10" t="s">
        <v>514</v>
      </c>
      <c r="G145" s="10" t="s">
        <v>514</v>
      </c>
      <c r="H145" s="10" t="s">
        <v>514</v>
      </c>
      <c r="I145" s="10" t="s">
        <v>514</v>
      </c>
      <c r="J145" s="10" t="s">
        <v>514</v>
      </c>
      <c r="K145" s="10" t="s">
        <v>514</v>
      </c>
      <c r="L145" s="10" t="s">
        <v>514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>
        <v>145</v>
      </c>
      <c r="AF145" s="31">
        <f t="shared" si="4"/>
        <v>0</v>
      </c>
      <c r="AG145" s="31">
        <f t="shared" si="5"/>
        <v>145</v>
      </c>
    </row>
    <row r="146" spans="1:33">
      <c r="A146" s="4">
        <v>145</v>
      </c>
      <c r="B146" s="11" t="s">
        <v>18</v>
      </c>
      <c r="C146" s="12" t="s">
        <v>394</v>
      </c>
      <c r="D146" s="10">
        <v>2005</v>
      </c>
      <c r="E146" s="11" t="s">
        <v>457</v>
      </c>
      <c r="F146" s="10" t="s">
        <v>514</v>
      </c>
      <c r="G146" s="10" t="s">
        <v>514</v>
      </c>
      <c r="H146" s="10" t="s">
        <v>514</v>
      </c>
      <c r="I146" s="10" t="s">
        <v>514</v>
      </c>
      <c r="J146" s="10" t="s">
        <v>514</v>
      </c>
      <c r="K146" s="10" t="s">
        <v>514</v>
      </c>
      <c r="L146" s="10" t="s">
        <v>514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>
        <v>145</v>
      </c>
      <c r="AF146" s="31">
        <f t="shared" si="4"/>
        <v>0</v>
      </c>
      <c r="AG146" s="31">
        <f t="shared" si="5"/>
        <v>145</v>
      </c>
    </row>
    <row r="147" spans="1:33">
      <c r="A147" s="4">
        <v>146</v>
      </c>
      <c r="B147" s="11" t="s">
        <v>701</v>
      </c>
      <c r="C147" s="11" t="s">
        <v>392</v>
      </c>
      <c r="D147" s="10">
        <v>2005</v>
      </c>
      <c r="E147" s="11" t="s">
        <v>412</v>
      </c>
      <c r="F147" s="10" t="s">
        <v>514</v>
      </c>
      <c r="G147" s="10" t="s">
        <v>514</v>
      </c>
      <c r="H147" s="10" t="s">
        <v>514</v>
      </c>
      <c r="I147" s="10" t="s">
        <v>514</v>
      </c>
      <c r="J147" s="10" t="s">
        <v>514</v>
      </c>
      <c r="K147" s="10" t="s">
        <v>514</v>
      </c>
      <c r="L147" s="10" t="s">
        <v>514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9"/>
      <c r="Y147" s="10"/>
      <c r="Z147" s="10"/>
      <c r="AA147" s="10"/>
      <c r="AB147" s="10"/>
      <c r="AC147" s="10"/>
      <c r="AD147" s="10"/>
      <c r="AE147" s="10">
        <v>145</v>
      </c>
      <c r="AF147" s="31">
        <f t="shared" si="4"/>
        <v>0</v>
      </c>
      <c r="AG147" s="31">
        <f t="shared" si="5"/>
        <v>145</v>
      </c>
    </row>
    <row r="148" spans="1:33">
      <c r="A148" s="4">
        <v>147</v>
      </c>
      <c r="B148" s="11" t="s">
        <v>287</v>
      </c>
      <c r="C148" s="12" t="s">
        <v>402</v>
      </c>
      <c r="D148" s="10">
        <v>2005</v>
      </c>
      <c r="E148" s="11" t="s">
        <v>403</v>
      </c>
      <c r="F148" s="10" t="s">
        <v>514</v>
      </c>
      <c r="G148" s="10" t="s">
        <v>514</v>
      </c>
      <c r="H148" s="10">
        <v>55.121000000000002</v>
      </c>
      <c r="I148" s="10" t="s">
        <v>514</v>
      </c>
      <c r="J148" s="10" t="s">
        <v>514</v>
      </c>
      <c r="K148" s="10" t="s">
        <v>514</v>
      </c>
      <c r="L148" s="10" t="s">
        <v>514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>
        <v>145</v>
      </c>
      <c r="AF148" s="31">
        <f t="shared" si="4"/>
        <v>55.121000000000002</v>
      </c>
      <c r="AG148" s="31">
        <f t="shared" si="5"/>
        <v>145</v>
      </c>
    </row>
    <row r="149" spans="1:33">
      <c r="A149" s="4">
        <v>148</v>
      </c>
      <c r="B149" s="11" t="s">
        <v>691</v>
      </c>
      <c r="C149" s="12" t="s">
        <v>390</v>
      </c>
      <c r="D149" s="10">
        <v>2005</v>
      </c>
      <c r="E149" s="11" t="s">
        <v>678</v>
      </c>
      <c r="F149" s="10" t="s">
        <v>514</v>
      </c>
      <c r="G149" s="10" t="s">
        <v>514</v>
      </c>
      <c r="H149" s="10" t="s">
        <v>514</v>
      </c>
      <c r="I149" s="10" t="s">
        <v>514</v>
      </c>
      <c r="J149" s="10" t="s">
        <v>514</v>
      </c>
      <c r="K149" s="10" t="s">
        <v>514</v>
      </c>
      <c r="L149" s="10" t="s">
        <v>514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>
        <v>145</v>
      </c>
      <c r="AF149" s="31">
        <f t="shared" si="4"/>
        <v>0</v>
      </c>
      <c r="AG149" s="31">
        <f t="shared" si="5"/>
        <v>145</v>
      </c>
    </row>
    <row r="150" spans="1:33">
      <c r="A150" s="4">
        <v>149</v>
      </c>
      <c r="B150" s="11" t="s">
        <v>593</v>
      </c>
      <c r="C150" s="12" t="s">
        <v>402</v>
      </c>
      <c r="D150" s="10">
        <v>2004</v>
      </c>
      <c r="E150" s="11" t="s">
        <v>403</v>
      </c>
      <c r="F150" s="10" t="s">
        <v>514</v>
      </c>
      <c r="G150" s="10" t="s">
        <v>514</v>
      </c>
      <c r="H150" s="10" t="s">
        <v>514</v>
      </c>
      <c r="I150" s="10" t="s">
        <v>514</v>
      </c>
      <c r="J150" s="10" t="s">
        <v>514</v>
      </c>
      <c r="K150" s="10" t="s">
        <v>514</v>
      </c>
      <c r="L150" s="10" t="s">
        <v>514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>
        <v>145</v>
      </c>
      <c r="AF150" s="31">
        <f t="shared" si="4"/>
        <v>0</v>
      </c>
      <c r="AG150" s="31">
        <f t="shared" si="5"/>
        <v>145</v>
      </c>
    </row>
    <row r="151" spans="1:33">
      <c r="A151" s="4">
        <v>150</v>
      </c>
      <c r="B151" s="11" t="s">
        <v>670</v>
      </c>
      <c r="C151" s="12" t="s">
        <v>387</v>
      </c>
      <c r="D151" s="10">
        <v>2004</v>
      </c>
      <c r="E151" s="23" t="s">
        <v>509</v>
      </c>
      <c r="F151" s="25" t="s">
        <v>514</v>
      </c>
      <c r="G151" s="10" t="s">
        <v>514</v>
      </c>
      <c r="H151" s="10" t="s">
        <v>514</v>
      </c>
      <c r="I151" s="10" t="s">
        <v>514</v>
      </c>
      <c r="J151" s="10" t="s">
        <v>514</v>
      </c>
      <c r="K151" s="10" t="s">
        <v>514</v>
      </c>
      <c r="L151" s="10" t="s">
        <v>514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>
        <v>145</v>
      </c>
      <c r="AF151" s="31">
        <f t="shared" si="4"/>
        <v>0</v>
      </c>
      <c r="AG151" s="31">
        <f t="shared" si="5"/>
        <v>145</v>
      </c>
    </row>
    <row r="152" spans="1:33">
      <c r="A152" s="4">
        <v>151</v>
      </c>
      <c r="B152" s="11" t="s">
        <v>311</v>
      </c>
      <c r="C152" s="12" t="s">
        <v>388</v>
      </c>
      <c r="D152" s="10">
        <v>2004</v>
      </c>
      <c r="E152" s="14" t="s">
        <v>469</v>
      </c>
      <c r="F152" s="25" t="s">
        <v>514</v>
      </c>
      <c r="G152" s="10" t="s">
        <v>514</v>
      </c>
      <c r="H152" s="10" t="s">
        <v>514</v>
      </c>
      <c r="I152" s="10">
        <v>140.13200000000001</v>
      </c>
      <c r="J152" s="10" t="s">
        <v>514</v>
      </c>
      <c r="K152" s="10" t="s">
        <v>514</v>
      </c>
      <c r="L152" s="10" t="s">
        <v>514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>
        <v>145</v>
      </c>
      <c r="AF152" s="31">
        <f t="shared" si="4"/>
        <v>140.13200000000001</v>
      </c>
      <c r="AG152" s="31">
        <f t="shared" si="5"/>
        <v>145</v>
      </c>
    </row>
    <row r="153" spans="1:33">
      <c r="A153" s="4">
        <v>152</v>
      </c>
      <c r="B153" s="14" t="s">
        <v>644</v>
      </c>
      <c r="C153" s="12" t="s">
        <v>402</v>
      </c>
      <c r="D153" s="10">
        <v>2004</v>
      </c>
      <c r="E153" s="11" t="s">
        <v>403</v>
      </c>
      <c r="F153" s="10" t="s">
        <v>514</v>
      </c>
      <c r="G153" s="10" t="s">
        <v>514</v>
      </c>
      <c r="H153" s="10">
        <v>140.126</v>
      </c>
      <c r="I153" s="10" t="s">
        <v>514</v>
      </c>
      <c r="J153" s="10" t="s">
        <v>514</v>
      </c>
      <c r="K153" s="10" t="s">
        <v>514</v>
      </c>
      <c r="L153" s="10" t="s">
        <v>514</v>
      </c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>
        <v>145</v>
      </c>
      <c r="AF153" s="31">
        <f t="shared" si="4"/>
        <v>140.126</v>
      </c>
      <c r="AG153" s="31">
        <f t="shared" si="5"/>
        <v>145</v>
      </c>
    </row>
    <row r="154" spans="1:33">
      <c r="A154" s="4">
        <v>153</v>
      </c>
      <c r="B154" s="11" t="s">
        <v>614</v>
      </c>
      <c r="C154" s="12" t="s">
        <v>392</v>
      </c>
      <c r="D154" s="10">
        <v>2004</v>
      </c>
      <c r="E154" s="11" t="s">
        <v>422</v>
      </c>
      <c r="F154" s="10" t="s">
        <v>514</v>
      </c>
      <c r="G154" s="10" t="s">
        <v>514</v>
      </c>
      <c r="H154" s="10" t="s">
        <v>514</v>
      </c>
      <c r="I154" s="10" t="s">
        <v>514</v>
      </c>
      <c r="J154" s="10" t="s">
        <v>514</v>
      </c>
      <c r="K154" s="10" t="s">
        <v>514</v>
      </c>
      <c r="L154" s="10" t="s">
        <v>514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>
        <v>145</v>
      </c>
      <c r="AF154" s="31">
        <f t="shared" si="4"/>
        <v>0</v>
      </c>
      <c r="AG154" s="31">
        <f t="shared" si="5"/>
        <v>145</v>
      </c>
    </row>
    <row r="155" spans="1:33">
      <c r="A155" s="4">
        <v>154</v>
      </c>
      <c r="B155" s="11" t="s">
        <v>560</v>
      </c>
      <c r="C155" s="12" t="s">
        <v>497</v>
      </c>
      <c r="D155" s="10">
        <v>2004</v>
      </c>
      <c r="E155" s="11" t="s">
        <v>498</v>
      </c>
      <c r="F155" s="10" t="s">
        <v>514</v>
      </c>
      <c r="G155" s="10" t="s">
        <v>514</v>
      </c>
      <c r="H155" s="10" t="s">
        <v>514</v>
      </c>
      <c r="I155" s="10" t="s">
        <v>514</v>
      </c>
      <c r="J155" s="10" t="s">
        <v>514</v>
      </c>
      <c r="K155" s="10" t="s">
        <v>514</v>
      </c>
      <c r="L155" s="10" t="s">
        <v>514</v>
      </c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>
        <v>145</v>
      </c>
      <c r="AF155" s="31">
        <f t="shared" si="4"/>
        <v>0</v>
      </c>
      <c r="AG155" s="31">
        <f t="shared" si="5"/>
        <v>145</v>
      </c>
    </row>
    <row r="156" spans="1:33">
      <c r="A156" s="4">
        <v>155</v>
      </c>
      <c r="B156" s="11" t="s">
        <v>218</v>
      </c>
      <c r="C156" s="12" t="s">
        <v>396</v>
      </c>
      <c r="D156" s="10">
        <v>2004</v>
      </c>
      <c r="E156" s="11" t="s">
        <v>8</v>
      </c>
      <c r="F156" s="10" t="s">
        <v>514</v>
      </c>
      <c r="G156" s="10" t="s">
        <v>514</v>
      </c>
      <c r="H156" s="10" t="s">
        <v>514</v>
      </c>
      <c r="I156" s="10" t="s">
        <v>514</v>
      </c>
      <c r="J156" s="10" t="s">
        <v>514</v>
      </c>
      <c r="K156" s="10" t="s">
        <v>514</v>
      </c>
      <c r="L156" s="10" t="s">
        <v>514</v>
      </c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>
        <v>145</v>
      </c>
      <c r="AF156" s="31">
        <f t="shared" si="4"/>
        <v>0</v>
      </c>
      <c r="AG156" s="31">
        <f t="shared" si="5"/>
        <v>145</v>
      </c>
    </row>
    <row r="157" spans="1:33">
      <c r="A157" s="4">
        <v>156</v>
      </c>
      <c r="B157" s="11" t="s">
        <v>706</v>
      </c>
      <c r="C157" s="12" t="s">
        <v>409</v>
      </c>
      <c r="D157" s="10">
        <v>2004</v>
      </c>
      <c r="E157" s="11" t="s">
        <v>439</v>
      </c>
      <c r="F157" s="10" t="s">
        <v>514</v>
      </c>
      <c r="G157" s="10" t="s">
        <v>514</v>
      </c>
      <c r="H157" s="10" t="s">
        <v>514</v>
      </c>
      <c r="I157" s="10" t="s">
        <v>514</v>
      </c>
      <c r="J157" s="10" t="s">
        <v>514</v>
      </c>
      <c r="K157" s="10" t="s">
        <v>514</v>
      </c>
      <c r="L157" s="10" t="s">
        <v>514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>
        <v>145</v>
      </c>
      <c r="AF157" s="31">
        <f t="shared" si="4"/>
        <v>0</v>
      </c>
      <c r="AG157" s="31">
        <f t="shared" si="5"/>
        <v>145</v>
      </c>
    </row>
    <row r="158" spans="1:33">
      <c r="A158" s="4">
        <v>157</v>
      </c>
      <c r="B158" s="11" t="s">
        <v>645</v>
      </c>
      <c r="C158" s="12" t="s">
        <v>389</v>
      </c>
      <c r="D158" s="10">
        <v>2004</v>
      </c>
      <c r="E158" s="11"/>
      <c r="F158" s="10" t="s">
        <v>514</v>
      </c>
      <c r="G158" s="10" t="s">
        <v>514</v>
      </c>
      <c r="H158" s="10" t="s">
        <v>514</v>
      </c>
      <c r="I158" s="10" t="s">
        <v>514</v>
      </c>
      <c r="J158" s="10" t="s">
        <v>514</v>
      </c>
      <c r="K158" s="10" t="s">
        <v>514</v>
      </c>
      <c r="L158" s="10" t="s">
        <v>514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>
        <v>145</v>
      </c>
      <c r="AF158" s="31">
        <f t="shared" si="4"/>
        <v>0</v>
      </c>
      <c r="AG158" s="31">
        <f t="shared" si="5"/>
        <v>145</v>
      </c>
    </row>
    <row r="159" spans="1:33">
      <c r="A159" s="4">
        <v>158</v>
      </c>
      <c r="B159" s="11" t="s">
        <v>621</v>
      </c>
      <c r="C159" s="12" t="s">
        <v>392</v>
      </c>
      <c r="D159" s="10">
        <v>2004</v>
      </c>
      <c r="E159" s="11" t="s">
        <v>422</v>
      </c>
      <c r="F159" s="10" t="s">
        <v>514</v>
      </c>
      <c r="G159" s="10" t="s">
        <v>514</v>
      </c>
      <c r="H159" s="10" t="s">
        <v>514</v>
      </c>
      <c r="I159" s="10" t="s">
        <v>514</v>
      </c>
      <c r="J159" s="10" t="s">
        <v>514</v>
      </c>
      <c r="K159" s="10" t="s">
        <v>514</v>
      </c>
      <c r="L159" s="10" t="s">
        <v>514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>
        <v>145</v>
      </c>
      <c r="AF159" s="31">
        <f t="shared" si="4"/>
        <v>0</v>
      </c>
      <c r="AG159" s="31">
        <f t="shared" si="5"/>
        <v>145</v>
      </c>
    </row>
    <row r="160" spans="1:33">
      <c r="A160" s="4">
        <v>159</v>
      </c>
      <c r="B160" s="11" t="s">
        <v>693</v>
      </c>
      <c r="C160" s="12" t="s">
        <v>465</v>
      </c>
      <c r="D160" s="10">
        <v>2004</v>
      </c>
      <c r="E160" s="11" t="s">
        <v>694</v>
      </c>
      <c r="F160" s="10" t="s">
        <v>514</v>
      </c>
      <c r="G160" s="10" t="s">
        <v>514</v>
      </c>
      <c r="H160" s="10">
        <v>140.13399999999999</v>
      </c>
      <c r="I160" s="10" t="s">
        <v>514</v>
      </c>
      <c r="J160" s="10" t="s">
        <v>514</v>
      </c>
      <c r="K160" s="10" t="s">
        <v>514</v>
      </c>
      <c r="L160" s="10" t="s">
        <v>514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>
        <v>145</v>
      </c>
      <c r="AF160" s="31">
        <f t="shared" si="4"/>
        <v>140.13399999999999</v>
      </c>
      <c r="AG160" s="31">
        <f t="shared" si="5"/>
        <v>145</v>
      </c>
    </row>
    <row r="161" spans="1:33">
      <c r="A161" s="4">
        <v>160</v>
      </c>
      <c r="B161" s="11" t="s">
        <v>683</v>
      </c>
      <c r="C161" s="12"/>
      <c r="D161" s="10">
        <v>2004</v>
      </c>
      <c r="E161" s="11" t="s">
        <v>588</v>
      </c>
      <c r="F161" s="10" t="s">
        <v>514</v>
      </c>
      <c r="G161" s="10" t="s">
        <v>514</v>
      </c>
      <c r="H161" s="10" t="s">
        <v>514</v>
      </c>
      <c r="I161" s="10" t="s">
        <v>514</v>
      </c>
      <c r="J161" s="10" t="s">
        <v>514</v>
      </c>
      <c r="K161" s="10" t="s">
        <v>514</v>
      </c>
      <c r="L161" s="10" t="s">
        <v>514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>
        <v>145</v>
      </c>
      <c r="AF161" s="31">
        <f t="shared" si="4"/>
        <v>0</v>
      </c>
      <c r="AG161" s="31">
        <f t="shared" si="5"/>
        <v>145</v>
      </c>
    </row>
    <row r="162" spans="1:33">
      <c r="A162" s="4">
        <v>161</v>
      </c>
      <c r="B162" s="11" t="s">
        <v>685</v>
      </c>
      <c r="C162" s="12" t="s">
        <v>390</v>
      </c>
      <c r="D162" s="10">
        <v>2004</v>
      </c>
      <c r="E162" s="11" t="s">
        <v>437</v>
      </c>
      <c r="F162" s="10" t="s">
        <v>514</v>
      </c>
      <c r="G162" s="10" t="s">
        <v>514</v>
      </c>
      <c r="H162" s="10" t="s">
        <v>514</v>
      </c>
      <c r="I162" s="10" t="s">
        <v>514</v>
      </c>
      <c r="J162" s="10" t="s">
        <v>514</v>
      </c>
      <c r="K162" s="10" t="s">
        <v>514</v>
      </c>
      <c r="L162" s="10" t="s">
        <v>514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>
        <v>145</v>
      </c>
      <c r="AF162" s="31">
        <f t="shared" si="4"/>
        <v>0</v>
      </c>
      <c r="AG162" s="31">
        <f t="shared" si="5"/>
        <v>145</v>
      </c>
    </row>
    <row r="163" spans="1:33">
      <c r="A163" s="4">
        <v>162</v>
      </c>
      <c r="B163" s="11" t="s">
        <v>624</v>
      </c>
      <c r="C163" s="12" t="s">
        <v>402</v>
      </c>
      <c r="D163" s="10">
        <v>2004</v>
      </c>
      <c r="E163" s="11" t="s">
        <v>403</v>
      </c>
      <c r="F163" s="10" t="s">
        <v>514</v>
      </c>
      <c r="G163" s="10" t="s">
        <v>514</v>
      </c>
      <c r="H163" s="10">
        <v>140.137</v>
      </c>
      <c r="I163" s="10" t="s">
        <v>514</v>
      </c>
      <c r="J163" s="10" t="s">
        <v>514</v>
      </c>
      <c r="K163" s="10" t="s">
        <v>514</v>
      </c>
      <c r="L163" s="10" t="s">
        <v>514</v>
      </c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>
        <v>145</v>
      </c>
      <c r="AF163" s="31">
        <f t="shared" si="4"/>
        <v>140.137</v>
      </c>
      <c r="AG163" s="31">
        <f t="shared" si="5"/>
        <v>145</v>
      </c>
    </row>
    <row r="164" spans="1:33">
      <c r="A164" s="4">
        <v>163</v>
      </c>
      <c r="B164" s="11" t="s">
        <v>686</v>
      </c>
      <c r="C164" s="12" t="s">
        <v>402</v>
      </c>
      <c r="D164" s="10">
        <v>2004</v>
      </c>
      <c r="E164" s="11" t="s">
        <v>426</v>
      </c>
      <c r="F164" s="10" t="s">
        <v>514</v>
      </c>
      <c r="G164" s="10" t="s">
        <v>514</v>
      </c>
      <c r="H164" s="10" t="s">
        <v>514</v>
      </c>
      <c r="I164" s="10" t="s">
        <v>514</v>
      </c>
      <c r="J164" s="10" t="s">
        <v>514</v>
      </c>
      <c r="K164" s="10" t="s">
        <v>514</v>
      </c>
      <c r="L164" s="10" t="s">
        <v>514</v>
      </c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>
        <v>145</v>
      </c>
      <c r="AF164" s="31">
        <f t="shared" si="4"/>
        <v>0</v>
      </c>
      <c r="AG164" s="31">
        <f t="shared" si="5"/>
        <v>145</v>
      </c>
    </row>
    <row r="165" spans="1:33">
      <c r="A165" s="4">
        <v>164</v>
      </c>
      <c r="B165" s="11" t="s">
        <v>687</v>
      </c>
      <c r="C165" s="12" t="s">
        <v>397</v>
      </c>
      <c r="D165" s="10">
        <v>2004</v>
      </c>
      <c r="E165" s="11" t="s">
        <v>453</v>
      </c>
      <c r="F165" s="10" t="s">
        <v>514</v>
      </c>
      <c r="G165" s="10" t="s">
        <v>514</v>
      </c>
      <c r="H165" s="10" t="s">
        <v>514</v>
      </c>
      <c r="I165" s="10" t="s">
        <v>514</v>
      </c>
      <c r="J165" s="10" t="s">
        <v>514</v>
      </c>
      <c r="K165" s="10" t="s">
        <v>514</v>
      </c>
      <c r="L165" s="10" t="s">
        <v>514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>
        <v>145</v>
      </c>
      <c r="AF165" s="31">
        <f t="shared" si="4"/>
        <v>0</v>
      </c>
      <c r="AG165" s="31">
        <f t="shared" si="5"/>
        <v>145</v>
      </c>
    </row>
    <row r="166" spans="1:33">
      <c r="A166" s="4">
        <v>165</v>
      </c>
      <c r="B166" s="11" t="s">
        <v>649</v>
      </c>
      <c r="C166" s="12" t="s">
        <v>397</v>
      </c>
      <c r="D166" s="10">
        <v>2004</v>
      </c>
      <c r="E166" s="11" t="s">
        <v>650</v>
      </c>
      <c r="F166" s="10" t="s">
        <v>514</v>
      </c>
      <c r="G166" s="10" t="s">
        <v>514</v>
      </c>
      <c r="H166" s="10" t="s">
        <v>514</v>
      </c>
      <c r="I166" s="10" t="s">
        <v>514</v>
      </c>
      <c r="J166" s="10" t="s">
        <v>514</v>
      </c>
      <c r="K166" s="10" t="s">
        <v>514</v>
      </c>
      <c r="L166" s="10" t="s">
        <v>514</v>
      </c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>
        <v>145</v>
      </c>
      <c r="AF166" s="31">
        <f t="shared" si="4"/>
        <v>0</v>
      </c>
      <c r="AG166" s="31">
        <f t="shared" si="5"/>
        <v>145</v>
      </c>
    </row>
    <row r="167" spans="1:33">
      <c r="A167" s="4">
        <v>166</v>
      </c>
      <c r="B167" s="11" t="s">
        <v>688</v>
      </c>
      <c r="C167" s="12" t="s">
        <v>492</v>
      </c>
      <c r="D167" s="10">
        <v>2004</v>
      </c>
      <c r="E167" s="11" t="s">
        <v>689</v>
      </c>
      <c r="F167" s="10" t="s">
        <v>514</v>
      </c>
      <c r="G167" s="10" t="s">
        <v>514</v>
      </c>
      <c r="H167" s="10" t="s">
        <v>514</v>
      </c>
      <c r="I167" s="10" t="s">
        <v>514</v>
      </c>
      <c r="J167" s="10" t="s">
        <v>514</v>
      </c>
      <c r="K167" s="10" t="s">
        <v>514</v>
      </c>
      <c r="L167" s="10" t="s">
        <v>514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>
        <v>145</v>
      </c>
      <c r="AF167" s="31">
        <f t="shared" si="4"/>
        <v>0</v>
      </c>
      <c r="AG167" s="31">
        <f t="shared" si="5"/>
        <v>145</v>
      </c>
    </row>
    <row r="168" spans="1:33">
      <c r="A168" s="4">
        <v>167</v>
      </c>
      <c r="B168" s="11" t="s">
        <v>217</v>
      </c>
      <c r="C168" s="11" t="s">
        <v>392</v>
      </c>
      <c r="D168" s="10">
        <v>2004</v>
      </c>
      <c r="E168" s="11" t="s">
        <v>461</v>
      </c>
      <c r="F168" s="10" t="s">
        <v>514</v>
      </c>
      <c r="G168" s="10" t="s">
        <v>514</v>
      </c>
      <c r="H168" s="10" t="s">
        <v>514</v>
      </c>
      <c r="I168" s="10" t="s">
        <v>514</v>
      </c>
      <c r="J168" s="10" t="s">
        <v>514</v>
      </c>
      <c r="K168" s="10" t="s">
        <v>514</v>
      </c>
      <c r="L168" s="10" t="s">
        <v>514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9"/>
      <c r="Y168" s="10"/>
      <c r="Z168" s="10"/>
      <c r="AA168" s="10"/>
      <c r="AB168" s="10"/>
      <c r="AC168" s="10"/>
      <c r="AD168" s="10"/>
      <c r="AE168" s="10">
        <v>145</v>
      </c>
      <c r="AF168" s="31">
        <f t="shared" si="4"/>
        <v>0</v>
      </c>
      <c r="AG168" s="31">
        <f t="shared" si="5"/>
        <v>145</v>
      </c>
    </row>
    <row r="169" spans="1:33">
      <c r="A169" s="4">
        <v>168</v>
      </c>
      <c r="B169" s="11" t="s">
        <v>37</v>
      </c>
      <c r="C169" s="12" t="s">
        <v>402</v>
      </c>
      <c r="D169" s="10">
        <v>2004</v>
      </c>
      <c r="E169" s="11" t="s">
        <v>517</v>
      </c>
      <c r="F169" s="10" t="s">
        <v>514</v>
      </c>
      <c r="G169" s="10" t="s">
        <v>514</v>
      </c>
      <c r="H169" s="10" t="s">
        <v>514</v>
      </c>
      <c r="I169" s="10" t="s">
        <v>514</v>
      </c>
      <c r="J169" s="10" t="s">
        <v>514</v>
      </c>
      <c r="K169" s="10" t="s">
        <v>514</v>
      </c>
      <c r="L169" s="10" t="s">
        <v>514</v>
      </c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>
        <v>145</v>
      </c>
      <c r="AF169" s="31">
        <f t="shared" si="4"/>
        <v>0</v>
      </c>
      <c r="AG169" s="31">
        <f t="shared" si="5"/>
        <v>145</v>
      </c>
    </row>
    <row r="170" spans="1:33">
      <c r="A170" s="4">
        <v>169</v>
      </c>
      <c r="B170" s="11" t="s">
        <v>34</v>
      </c>
      <c r="C170" s="12" t="s">
        <v>402</v>
      </c>
      <c r="D170" s="10">
        <v>2004</v>
      </c>
      <c r="E170" s="11" t="s">
        <v>703</v>
      </c>
      <c r="F170" s="10" t="s">
        <v>514</v>
      </c>
      <c r="G170" s="10" t="s">
        <v>514</v>
      </c>
      <c r="H170" s="10" t="s">
        <v>514</v>
      </c>
      <c r="I170" s="10" t="s">
        <v>514</v>
      </c>
      <c r="J170" s="10" t="s">
        <v>514</v>
      </c>
      <c r="K170" s="10" t="s">
        <v>514</v>
      </c>
      <c r="L170" s="10" t="s">
        <v>514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>
        <v>145</v>
      </c>
      <c r="AF170" s="31">
        <f t="shared" si="4"/>
        <v>0</v>
      </c>
      <c r="AG170" s="31">
        <f t="shared" si="5"/>
        <v>145</v>
      </c>
    </row>
    <row r="171" spans="1:33">
      <c r="A171" s="4">
        <v>170</v>
      </c>
      <c r="B171" s="11" t="s">
        <v>240</v>
      </c>
      <c r="C171" s="12" t="s">
        <v>402</v>
      </c>
      <c r="D171" s="32">
        <v>2004</v>
      </c>
      <c r="E171" s="11" t="s">
        <v>485</v>
      </c>
      <c r="F171" s="10" t="s">
        <v>514</v>
      </c>
      <c r="G171" s="10" t="s">
        <v>514</v>
      </c>
      <c r="H171" s="10" t="s">
        <v>514</v>
      </c>
      <c r="I171" s="10" t="s">
        <v>514</v>
      </c>
      <c r="J171" s="10" t="s">
        <v>514</v>
      </c>
      <c r="K171" s="10" t="s">
        <v>514</v>
      </c>
      <c r="L171" s="10" t="s">
        <v>514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>
        <v>145</v>
      </c>
      <c r="AF171" s="31">
        <f t="shared" si="4"/>
        <v>0</v>
      </c>
      <c r="AG171" s="31">
        <f t="shared" si="5"/>
        <v>145</v>
      </c>
    </row>
    <row r="172" spans="1:33">
      <c r="A172" s="4">
        <v>171</v>
      </c>
      <c r="B172" s="11" t="s">
        <v>672</v>
      </c>
      <c r="C172" s="12" t="s">
        <v>407</v>
      </c>
      <c r="D172" s="10"/>
      <c r="E172" s="11"/>
      <c r="F172" s="10" t="s">
        <v>514</v>
      </c>
      <c r="G172" s="10" t="s">
        <v>514</v>
      </c>
      <c r="H172" s="10" t="s">
        <v>514</v>
      </c>
      <c r="I172" s="10" t="s">
        <v>514</v>
      </c>
      <c r="J172" s="10" t="s">
        <v>514</v>
      </c>
      <c r="K172" s="10" t="s">
        <v>514</v>
      </c>
      <c r="L172" s="10" t="s">
        <v>514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>
        <v>145</v>
      </c>
      <c r="AF172" s="31">
        <f t="shared" si="4"/>
        <v>0</v>
      </c>
      <c r="AG172" s="31">
        <f t="shared" si="5"/>
        <v>145</v>
      </c>
    </row>
    <row r="173" spans="1:33">
      <c r="A173" s="4">
        <v>172</v>
      </c>
      <c r="B173" s="11" t="s">
        <v>216</v>
      </c>
      <c r="C173" s="12" t="s">
        <v>395</v>
      </c>
      <c r="D173" s="10"/>
      <c r="E173" s="11"/>
      <c r="F173" s="10" t="s">
        <v>514</v>
      </c>
      <c r="G173" s="10" t="s">
        <v>514</v>
      </c>
      <c r="H173" s="10" t="s">
        <v>514</v>
      </c>
      <c r="I173" s="10" t="s">
        <v>514</v>
      </c>
      <c r="J173" s="10" t="s">
        <v>514</v>
      </c>
      <c r="K173" s="10" t="s">
        <v>514</v>
      </c>
      <c r="L173" s="10" t="s">
        <v>514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>
        <v>145</v>
      </c>
      <c r="AF173" s="31">
        <f t="shared" si="4"/>
        <v>0</v>
      </c>
      <c r="AG173" s="31">
        <f t="shared" si="5"/>
        <v>145</v>
      </c>
    </row>
    <row r="174" spans="1:33" ht="15.75">
      <c r="A174" s="4">
        <v>174</v>
      </c>
      <c r="B174" s="41" t="s">
        <v>349</v>
      </c>
      <c r="C174" s="29" t="s">
        <v>389</v>
      </c>
      <c r="D174" s="34">
        <v>2005</v>
      </c>
      <c r="E174" s="65" t="s">
        <v>533</v>
      </c>
      <c r="F174" s="9"/>
      <c r="G174" s="9"/>
      <c r="H174" s="9"/>
      <c r="I174" s="9"/>
      <c r="J174" s="9"/>
      <c r="K174" s="9"/>
      <c r="L174" s="9">
        <v>140.245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31">
        <f t="shared" si="4"/>
        <v>140.245</v>
      </c>
      <c r="AG174" s="31">
        <f t="shared" si="5"/>
        <v>140.245</v>
      </c>
    </row>
    <row r="175" spans="1:33" ht="15.75">
      <c r="A175" s="4">
        <v>175</v>
      </c>
      <c r="B175" s="41" t="s">
        <v>348</v>
      </c>
      <c r="C175" s="30" t="s">
        <v>433</v>
      </c>
      <c r="D175" s="9">
        <v>2004</v>
      </c>
      <c r="E175" s="65" t="s">
        <v>359</v>
      </c>
      <c r="F175" s="9"/>
      <c r="G175" s="9"/>
      <c r="H175" s="9"/>
      <c r="I175" s="9"/>
      <c r="J175" s="9"/>
      <c r="K175" s="9"/>
      <c r="L175" s="9">
        <v>140.244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31">
        <f t="shared" si="4"/>
        <v>140.244</v>
      </c>
      <c r="AG175" s="31">
        <f t="shared" si="5"/>
        <v>140.244</v>
      </c>
    </row>
    <row r="176" spans="1:33" ht="31.5">
      <c r="A176" s="4">
        <v>176</v>
      </c>
      <c r="B176" s="41" t="s">
        <v>347</v>
      </c>
      <c r="C176" s="7" t="s">
        <v>395</v>
      </c>
      <c r="D176" s="32">
        <v>2005</v>
      </c>
      <c r="E176" s="66" t="s">
        <v>342</v>
      </c>
      <c r="F176" s="9"/>
      <c r="G176" s="9"/>
      <c r="H176" s="9"/>
      <c r="I176" s="9"/>
      <c r="J176" s="9"/>
      <c r="K176" s="9">
        <v>140.24299999999999</v>
      </c>
      <c r="L176" s="9" t="s">
        <v>514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31">
        <f t="shared" si="4"/>
        <v>140.24299999999999</v>
      </c>
      <c r="AG176" s="31">
        <f t="shared" si="5"/>
        <v>140.24299999999999</v>
      </c>
    </row>
    <row r="177" spans="1:33" ht="15.75">
      <c r="A177" s="4">
        <v>177</v>
      </c>
      <c r="B177" s="41" t="s">
        <v>345</v>
      </c>
      <c r="C177" s="30" t="s">
        <v>390</v>
      </c>
      <c r="D177" s="9">
        <v>2006</v>
      </c>
      <c r="E177" s="66" t="s">
        <v>525</v>
      </c>
      <c r="F177" s="9"/>
      <c r="G177" s="9"/>
      <c r="H177" s="9"/>
      <c r="I177" s="9"/>
      <c r="J177" s="9"/>
      <c r="K177" s="9">
        <v>140.24199999999999</v>
      </c>
      <c r="L177" s="9" t="s">
        <v>514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31">
        <f t="shared" si="4"/>
        <v>140.24199999999999</v>
      </c>
      <c r="AG177" s="31">
        <f t="shared" si="5"/>
        <v>140.24199999999999</v>
      </c>
    </row>
    <row r="178" spans="1:33">
      <c r="A178" s="4">
        <v>178</v>
      </c>
      <c r="B178" s="41" t="s">
        <v>346</v>
      </c>
      <c r="C178" s="7" t="s">
        <v>387</v>
      </c>
      <c r="D178" s="32">
        <v>2004</v>
      </c>
      <c r="E178" s="13" t="s">
        <v>546</v>
      </c>
      <c r="F178" s="9"/>
      <c r="G178" s="9"/>
      <c r="H178" s="9"/>
      <c r="I178" s="9"/>
      <c r="J178" s="9"/>
      <c r="K178" s="9">
        <v>140.24100000000001</v>
      </c>
      <c r="L178" s="9" t="s">
        <v>514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31">
        <f t="shared" si="4"/>
        <v>140.24100000000001</v>
      </c>
      <c r="AG178" s="31">
        <f t="shared" si="5"/>
        <v>140.24100000000001</v>
      </c>
    </row>
    <row r="179" spans="1:33">
      <c r="A179" s="4">
        <v>179</v>
      </c>
      <c r="B179" s="41" t="s">
        <v>335</v>
      </c>
      <c r="C179" s="61" t="s">
        <v>396</v>
      </c>
      <c r="D179" s="10">
        <v>2005</v>
      </c>
      <c r="E179" s="61" t="s">
        <v>325</v>
      </c>
      <c r="F179" s="9"/>
      <c r="G179" s="9"/>
      <c r="H179" s="9"/>
      <c r="I179" s="9"/>
      <c r="J179" s="9">
        <v>140.23400000000001</v>
      </c>
      <c r="K179" s="9" t="s">
        <v>514</v>
      </c>
      <c r="L179" s="9" t="s">
        <v>514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31">
        <f t="shared" si="4"/>
        <v>140.23400000000001</v>
      </c>
      <c r="AG179" s="31">
        <f t="shared" si="5"/>
        <v>140.23400000000001</v>
      </c>
    </row>
    <row r="180" spans="1:33">
      <c r="A180" s="4">
        <v>180</v>
      </c>
      <c r="B180" s="41" t="s">
        <v>336</v>
      </c>
      <c r="C180" s="61" t="s">
        <v>396</v>
      </c>
      <c r="D180" s="10">
        <v>2004</v>
      </c>
      <c r="E180" s="61" t="s">
        <v>325</v>
      </c>
      <c r="F180" s="9"/>
      <c r="G180" s="9"/>
      <c r="H180" s="9"/>
      <c r="I180" s="9"/>
      <c r="J180" s="9">
        <v>140.233</v>
      </c>
      <c r="K180" s="9" t="s">
        <v>514</v>
      </c>
      <c r="L180" s="9" t="s">
        <v>514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31">
        <f t="shared" si="4"/>
        <v>140.233</v>
      </c>
      <c r="AG180" s="31">
        <f t="shared" si="5"/>
        <v>140.233</v>
      </c>
    </row>
    <row r="181" spans="1:33">
      <c r="A181" s="4">
        <v>181</v>
      </c>
      <c r="B181" s="41" t="s">
        <v>35</v>
      </c>
      <c r="C181" s="10" t="s">
        <v>396</v>
      </c>
      <c r="D181" s="10">
        <v>2004</v>
      </c>
      <c r="E181" s="13" t="s">
        <v>446</v>
      </c>
      <c r="F181" s="9"/>
      <c r="G181" s="9"/>
      <c r="H181" s="9"/>
      <c r="I181" s="9"/>
      <c r="J181" s="9">
        <v>140.232</v>
      </c>
      <c r="K181" s="9" t="s">
        <v>514</v>
      </c>
      <c r="L181" s="9" t="s">
        <v>514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31">
        <f t="shared" si="4"/>
        <v>140.232</v>
      </c>
      <c r="AG181" s="31">
        <f t="shared" si="5"/>
        <v>140.232</v>
      </c>
    </row>
    <row r="182" spans="1:33">
      <c r="A182" s="4">
        <v>182</v>
      </c>
      <c r="B182" s="41" t="s">
        <v>337</v>
      </c>
      <c r="C182" s="61" t="s">
        <v>387</v>
      </c>
      <c r="D182" s="10">
        <v>2004</v>
      </c>
      <c r="E182" s="61" t="s">
        <v>326</v>
      </c>
      <c r="F182" s="9"/>
      <c r="G182" s="9"/>
      <c r="H182" s="9"/>
      <c r="I182" s="9"/>
      <c r="J182" s="9">
        <v>140.22999999999999</v>
      </c>
      <c r="K182" s="9" t="s">
        <v>514</v>
      </c>
      <c r="L182" s="9" t="s">
        <v>514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31">
        <f t="shared" si="4"/>
        <v>140.22999999999999</v>
      </c>
      <c r="AG182" s="31">
        <f t="shared" si="5"/>
        <v>140.22999999999999</v>
      </c>
    </row>
    <row r="183" spans="1:33">
      <c r="A183" s="4">
        <v>183</v>
      </c>
      <c r="B183" s="41" t="s">
        <v>334</v>
      </c>
      <c r="C183" s="61" t="s">
        <v>396</v>
      </c>
      <c r="D183" s="10">
        <v>2004</v>
      </c>
      <c r="E183" s="61" t="s">
        <v>84</v>
      </c>
      <c r="F183" s="9"/>
      <c r="G183" s="9"/>
      <c r="H183" s="9"/>
      <c r="I183" s="9"/>
      <c r="J183" s="9">
        <v>140.22900000000001</v>
      </c>
      <c r="K183" s="9" t="s">
        <v>514</v>
      </c>
      <c r="L183" s="9" t="s">
        <v>514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31">
        <f t="shared" si="4"/>
        <v>140.22900000000001</v>
      </c>
      <c r="AG183" s="31">
        <f t="shared" si="5"/>
        <v>140.22900000000001</v>
      </c>
    </row>
    <row r="184" spans="1:33">
      <c r="A184" s="4">
        <v>184</v>
      </c>
      <c r="B184" s="13" t="s">
        <v>612</v>
      </c>
      <c r="C184" s="10" t="s">
        <v>409</v>
      </c>
      <c r="D184" s="10">
        <v>2005</v>
      </c>
      <c r="E184" s="13" t="s">
        <v>424</v>
      </c>
      <c r="F184" s="9"/>
      <c r="G184" s="9"/>
      <c r="H184" s="9"/>
      <c r="I184" s="9">
        <v>140.22</v>
      </c>
      <c r="J184" s="9" t="s">
        <v>514</v>
      </c>
      <c r="K184" s="9" t="s">
        <v>514</v>
      </c>
      <c r="L184" s="9" t="s">
        <v>514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31">
        <f t="shared" si="4"/>
        <v>140.22</v>
      </c>
      <c r="AG184" s="31">
        <f t="shared" si="5"/>
        <v>140.22</v>
      </c>
    </row>
    <row r="185" spans="1:33">
      <c r="A185" s="4">
        <v>185</v>
      </c>
      <c r="B185" s="38" t="s">
        <v>309</v>
      </c>
      <c r="C185" s="42" t="s">
        <v>303</v>
      </c>
      <c r="D185" s="42">
        <v>2006</v>
      </c>
      <c r="E185" s="59" t="s">
        <v>313</v>
      </c>
      <c r="F185" s="9"/>
      <c r="G185" s="9"/>
      <c r="H185" s="9"/>
      <c r="I185" s="9">
        <v>140.21799999999999</v>
      </c>
      <c r="J185" s="9" t="s">
        <v>514</v>
      </c>
      <c r="K185" s="9" t="s">
        <v>514</v>
      </c>
      <c r="L185" s="9" t="s">
        <v>514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31">
        <f t="shared" si="4"/>
        <v>140.21799999999999</v>
      </c>
      <c r="AG185" s="31">
        <f t="shared" si="5"/>
        <v>140.21799999999999</v>
      </c>
    </row>
    <row r="186" spans="1:33">
      <c r="A186" s="4">
        <v>186</v>
      </c>
      <c r="B186" s="38" t="s">
        <v>306</v>
      </c>
      <c r="C186" s="42" t="s">
        <v>407</v>
      </c>
      <c r="D186" s="42">
        <v>2007</v>
      </c>
      <c r="E186" s="59" t="s">
        <v>408</v>
      </c>
      <c r="F186" s="9"/>
      <c r="G186" s="9"/>
      <c r="H186" s="9"/>
      <c r="I186" s="9">
        <v>140.21700000000001</v>
      </c>
      <c r="J186" s="9" t="s">
        <v>514</v>
      </c>
      <c r="K186" s="9" t="s">
        <v>514</v>
      </c>
      <c r="L186" s="9" t="s">
        <v>514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31">
        <f t="shared" si="4"/>
        <v>140.21700000000001</v>
      </c>
      <c r="AG186" s="31">
        <f t="shared" si="5"/>
        <v>140.21700000000001</v>
      </c>
    </row>
    <row r="187" spans="1:33">
      <c r="A187" s="4">
        <v>187</v>
      </c>
      <c r="B187" s="43" t="s">
        <v>19</v>
      </c>
      <c r="C187" s="7" t="s">
        <v>415</v>
      </c>
      <c r="D187" s="32">
        <v>2005</v>
      </c>
      <c r="E187" s="13" t="s">
        <v>510</v>
      </c>
      <c r="F187" s="9"/>
      <c r="G187" s="9"/>
      <c r="H187" s="9">
        <v>140.215</v>
      </c>
      <c r="I187" s="9" t="s">
        <v>514</v>
      </c>
      <c r="J187" s="9" t="s">
        <v>514</v>
      </c>
      <c r="K187" s="9" t="s">
        <v>514</v>
      </c>
      <c r="L187" s="9" t="s">
        <v>514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31">
        <f t="shared" si="4"/>
        <v>140.215</v>
      </c>
      <c r="AG187" s="31">
        <f t="shared" si="5"/>
        <v>140.215</v>
      </c>
    </row>
    <row r="188" spans="1:33">
      <c r="A188" s="4">
        <v>188</v>
      </c>
      <c r="B188" s="43" t="s">
        <v>284</v>
      </c>
      <c r="C188" s="21" t="s">
        <v>402</v>
      </c>
      <c r="D188" s="34">
        <v>2005</v>
      </c>
      <c r="E188" s="57" t="s">
        <v>403</v>
      </c>
      <c r="F188" s="9"/>
      <c r="G188" s="9"/>
      <c r="H188" s="9">
        <v>140.214</v>
      </c>
      <c r="I188" s="9" t="s">
        <v>514</v>
      </c>
      <c r="J188" s="9" t="s">
        <v>514</v>
      </c>
      <c r="K188" s="9" t="s">
        <v>514</v>
      </c>
      <c r="L188" s="9" t="s">
        <v>514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31">
        <f t="shared" si="4"/>
        <v>140.214</v>
      </c>
      <c r="AG188" s="31">
        <f t="shared" si="5"/>
        <v>140.214</v>
      </c>
    </row>
    <row r="189" spans="1:33">
      <c r="A189" s="4">
        <v>189</v>
      </c>
      <c r="B189" s="35" t="s">
        <v>725</v>
      </c>
      <c r="C189" s="35" t="s">
        <v>395</v>
      </c>
      <c r="D189" s="9">
        <v>2006</v>
      </c>
      <c r="E189" s="35" t="s">
        <v>264</v>
      </c>
      <c r="F189" s="9">
        <v>140.203</v>
      </c>
      <c r="G189" s="9" t="s">
        <v>514</v>
      </c>
      <c r="H189" s="9" t="s">
        <v>514</v>
      </c>
      <c r="I189" s="9" t="s">
        <v>514</v>
      </c>
      <c r="J189" s="9" t="s">
        <v>514</v>
      </c>
      <c r="K189" s="9" t="s">
        <v>514</v>
      </c>
      <c r="L189" s="9" t="s">
        <v>514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31">
        <f t="shared" si="4"/>
        <v>140.203</v>
      </c>
      <c r="AG189" s="31">
        <f t="shared" si="5"/>
        <v>140.203</v>
      </c>
    </row>
    <row r="190" spans="1:33">
      <c r="A190" s="4">
        <v>190</v>
      </c>
      <c r="B190" s="35" t="s">
        <v>246</v>
      </c>
      <c r="C190" s="35" t="s">
        <v>534</v>
      </c>
      <c r="D190" s="9">
        <v>2006</v>
      </c>
      <c r="E190" s="35" t="s">
        <v>270</v>
      </c>
      <c r="F190" s="9">
        <v>140.202</v>
      </c>
      <c r="G190" s="9" t="s">
        <v>514</v>
      </c>
      <c r="H190" s="9" t="s">
        <v>514</v>
      </c>
      <c r="I190" s="9" t="s">
        <v>514</v>
      </c>
      <c r="J190" s="9" t="s">
        <v>514</v>
      </c>
      <c r="K190" s="9" t="s">
        <v>514</v>
      </c>
      <c r="L190" s="9" t="s">
        <v>514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31">
        <f t="shared" si="4"/>
        <v>140.202</v>
      </c>
      <c r="AG190" s="31">
        <f t="shared" si="5"/>
        <v>140.202</v>
      </c>
    </row>
    <row r="191" spans="1:33">
      <c r="A191" s="4">
        <v>191</v>
      </c>
      <c r="B191" s="11" t="s">
        <v>723</v>
      </c>
      <c r="C191" s="12" t="s">
        <v>399</v>
      </c>
      <c r="D191" s="10">
        <v>2005</v>
      </c>
      <c r="E191" s="11" t="s">
        <v>631</v>
      </c>
      <c r="F191" s="10" t="s">
        <v>514</v>
      </c>
      <c r="G191" s="10" t="s">
        <v>514</v>
      </c>
      <c r="H191" s="10" t="s">
        <v>514</v>
      </c>
      <c r="I191" s="10" t="s">
        <v>514</v>
      </c>
      <c r="J191" s="10" t="s">
        <v>514</v>
      </c>
      <c r="K191" s="10">
        <v>140.202</v>
      </c>
      <c r="L191" s="10" t="s">
        <v>514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>
        <v>55</v>
      </c>
      <c r="AF191" s="31">
        <f t="shared" si="4"/>
        <v>140.202</v>
      </c>
      <c r="AG191" s="31">
        <f t="shared" si="5"/>
        <v>140.202</v>
      </c>
    </row>
    <row r="192" spans="1:33">
      <c r="A192" s="4">
        <v>192</v>
      </c>
      <c r="B192" s="35" t="s">
        <v>247</v>
      </c>
      <c r="C192" s="35" t="s">
        <v>263</v>
      </c>
      <c r="D192" s="9">
        <v>2006</v>
      </c>
      <c r="E192" s="35" t="s">
        <v>264</v>
      </c>
      <c r="F192" s="9">
        <v>140.20099999999999</v>
      </c>
      <c r="G192" s="9" t="s">
        <v>514</v>
      </c>
      <c r="H192" s="9" t="s">
        <v>514</v>
      </c>
      <c r="I192" s="9" t="s">
        <v>514</v>
      </c>
      <c r="J192" s="9" t="s">
        <v>514</v>
      </c>
      <c r="K192" s="9" t="s">
        <v>514</v>
      </c>
      <c r="L192" s="9" t="s">
        <v>514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31">
        <f t="shared" si="4"/>
        <v>140.20099999999999</v>
      </c>
      <c r="AG192" s="31">
        <f t="shared" si="5"/>
        <v>140.20099999999999</v>
      </c>
    </row>
    <row r="193" spans="1:33">
      <c r="A193" s="4">
        <v>193</v>
      </c>
      <c r="B193" s="35" t="s">
        <v>33</v>
      </c>
      <c r="C193" s="35" t="s">
        <v>395</v>
      </c>
      <c r="D193" s="9">
        <v>2006</v>
      </c>
      <c r="E193" s="35" t="s">
        <v>271</v>
      </c>
      <c r="F193" s="9">
        <v>140.19999999999999</v>
      </c>
      <c r="G193" s="9" t="s">
        <v>514</v>
      </c>
      <c r="H193" s="9" t="s">
        <v>514</v>
      </c>
      <c r="I193" s="9" t="s">
        <v>514</v>
      </c>
      <c r="J193" s="9" t="s">
        <v>514</v>
      </c>
      <c r="K193" s="9" t="s">
        <v>514</v>
      </c>
      <c r="L193" s="9" t="s">
        <v>514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31">
        <f t="shared" si="4"/>
        <v>140.19999999999999</v>
      </c>
      <c r="AG193" s="31">
        <f t="shared" si="5"/>
        <v>140.19999999999999</v>
      </c>
    </row>
    <row r="194" spans="1:33">
      <c r="A194" s="4">
        <v>194</v>
      </c>
      <c r="B194" s="35" t="s">
        <v>248</v>
      </c>
      <c r="C194" s="35" t="s">
        <v>260</v>
      </c>
      <c r="D194" s="9">
        <v>2005</v>
      </c>
      <c r="E194" s="35" t="s">
        <v>269</v>
      </c>
      <c r="F194" s="9">
        <v>140.19900000000001</v>
      </c>
      <c r="G194" s="9" t="s">
        <v>514</v>
      </c>
      <c r="H194" s="9" t="s">
        <v>514</v>
      </c>
      <c r="I194" s="9" t="s">
        <v>514</v>
      </c>
      <c r="J194" s="9" t="s">
        <v>514</v>
      </c>
      <c r="K194" s="9" t="s">
        <v>514</v>
      </c>
      <c r="L194" s="9" t="s">
        <v>514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31">
        <f t="shared" ref="AF194:AF250" si="6">SUM(F194:M194)</f>
        <v>140.19900000000001</v>
      </c>
      <c r="AG194" s="31">
        <f t="shared" ref="AG194:AG250" si="7">IF(AE194&gt;AF194,AE194,AF194)</f>
        <v>140.19900000000001</v>
      </c>
    </row>
    <row r="195" spans="1:33">
      <c r="A195" s="4">
        <v>195</v>
      </c>
      <c r="B195" s="35" t="s">
        <v>249</v>
      </c>
      <c r="C195" s="35" t="s">
        <v>260</v>
      </c>
      <c r="D195" s="9">
        <v>2004</v>
      </c>
      <c r="E195" s="35" t="s">
        <v>269</v>
      </c>
      <c r="F195" s="9">
        <v>140.19800000000001</v>
      </c>
      <c r="G195" s="9" t="s">
        <v>514</v>
      </c>
      <c r="H195" s="9" t="s">
        <v>514</v>
      </c>
      <c r="I195" s="9" t="s">
        <v>514</v>
      </c>
      <c r="J195" s="9" t="s">
        <v>514</v>
      </c>
      <c r="K195" s="9" t="s">
        <v>514</v>
      </c>
      <c r="L195" s="9" t="s">
        <v>514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31">
        <f t="shared" si="6"/>
        <v>140.19800000000001</v>
      </c>
      <c r="AG195" s="31">
        <f t="shared" si="7"/>
        <v>140.19800000000001</v>
      </c>
    </row>
    <row r="196" spans="1:33">
      <c r="A196" s="4">
        <v>196</v>
      </c>
      <c r="B196" s="11" t="s">
        <v>25</v>
      </c>
      <c r="C196" s="12" t="s">
        <v>399</v>
      </c>
      <c r="D196" s="10">
        <v>2004</v>
      </c>
      <c r="E196" s="11" t="s">
        <v>435</v>
      </c>
      <c r="F196" s="10">
        <v>140.18600000000001</v>
      </c>
      <c r="G196" s="10" t="s">
        <v>514</v>
      </c>
      <c r="H196" s="10" t="s">
        <v>514</v>
      </c>
      <c r="I196" s="10" t="s">
        <v>514</v>
      </c>
      <c r="J196" s="10" t="s">
        <v>514</v>
      </c>
      <c r="K196" s="10" t="s">
        <v>514</v>
      </c>
      <c r="L196" s="10" t="s">
        <v>514</v>
      </c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>
        <v>55</v>
      </c>
      <c r="AF196" s="31">
        <f t="shared" si="6"/>
        <v>140.18600000000001</v>
      </c>
      <c r="AG196" s="31">
        <f t="shared" si="7"/>
        <v>140.18600000000001</v>
      </c>
    </row>
    <row r="197" spans="1:33">
      <c r="A197" s="4">
        <v>197</v>
      </c>
      <c r="B197" s="11" t="s">
        <v>713</v>
      </c>
      <c r="C197" s="12" t="s">
        <v>388</v>
      </c>
      <c r="D197" s="10">
        <v>2005</v>
      </c>
      <c r="E197" s="11" t="s">
        <v>714</v>
      </c>
      <c r="F197" s="10" t="s">
        <v>514</v>
      </c>
      <c r="G197" s="10" t="s">
        <v>514</v>
      </c>
      <c r="H197" s="10" t="s">
        <v>514</v>
      </c>
      <c r="I197" s="10" t="s">
        <v>514</v>
      </c>
      <c r="J197" s="10">
        <v>140.18299999999999</v>
      </c>
      <c r="K197" s="10" t="s">
        <v>514</v>
      </c>
      <c r="L197" s="10" t="s">
        <v>514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>
        <v>110</v>
      </c>
      <c r="AF197" s="31">
        <f t="shared" si="6"/>
        <v>140.18299999999999</v>
      </c>
      <c r="AG197" s="31">
        <f t="shared" si="7"/>
        <v>140.18299999999999</v>
      </c>
    </row>
    <row r="198" spans="1:33">
      <c r="A198" s="4">
        <v>198</v>
      </c>
      <c r="B198" s="28" t="s">
        <v>351</v>
      </c>
      <c r="C198" s="30" t="s">
        <v>450</v>
      </c>
      <c r="D198" s="9">
        <v>2004</v>
      </c>
      <c r="E198" s="30" t="s">
        <v>319</v>
      </c>
      <c r="F198" s="9"/>
      <c r="G198" s="9"/>
      <c r="H198" s="9"/>
      <c r="I198" s="9"/>
      <c r="J198" s="9"/>
      <c r="K198" s="9"/>
      <c r="L198" s="9"/>
      <c r="M198" s="9">
        <v>140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31">
        <f t="shared" si="6"/>
        <v>140</v>
      </c>
      <c r="AG198" s="31">
        <f t="shared" si="7"/>
        <v>140</v>
      </c>
    </row>
    <row r="199" spans="1:33">
      <c r="A199" s="4">
        <v>199</v>
      </c>
      <c r="B199" s="28" t="s">
        <v>355</v>
      </c>
      <c r="C199" s="30" t="s">
        <v>411</v>
      </c>
      <c r="D199" s="9">
        <v>2004</v>
      </c>
      <c r="E199" s="30" t="s">
        <v>451</v>
      </c>
      <c r="F199" s="9"/>
      <c r="G199" s="9"/>
      <c r="H199" s="9"/>
      <c r="I199" s="9"/>
      <c r="J199" s="9"/>
      <c r="K199" s="9"/>
      <c r="L199" s="9"/>
      <c r="M199" s="9">
        <v>140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31">
        <f t="shared" si="6"/>
        <v>140</v>
      </c>
      <c r="AG199" s="31">
        <f t="shared" si="7"/>
        <v>140</v>
      </c>
    </row>
    <row r="200" spans="1:33">
      <c r="A200" s="4">
        <v>200</v>
      </c>
      <c r="B200" s="37" t="s">
        <v>599</v>
      </c>
      <c r="C200" s="7" t="s">
        <v>409</v>
      </c>
      <c r="D200" s="32">
        <v>2005</v>
      </c>
      <c r="E200" s="13" t="s">
        <v>439</v>
      </c>
      <c r="F200" s="9"/>
      <c r="G200" s="9">
        <v>130.208</v>
      </c>
      <c r="H200" s="9" t="s">
        <v>514</v>
      </c>
      <c r="I200" s="9" t="s">
        <v>514</v>
      </c>
      <c r="J200" s="9" t="s">
        <v>514</v>
      </c>
      <c r="K200" s="9" t="s">
        <v>514</v>
      </c>
      <c r="L200" s="9" t="s">
        <v>514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31">
        <f t="shared" si="6"/>
        <v>130.208</v>
      </c>
      <c r="AG200" s="31">
        <f t="shared" si="7"/>
        <v>130.208</v>
      </c>
    </row>
    <row r="201" spans="1:33">
      <c r="A201" s="4">
        <v>201</v>
      </c>
      <c r="B201" s="37" t="s">
        <v>215</v>
      </c>
      <c r="C201" s="7" t="s">
        <v>409</v>
      </c>
      <c r="D201" s="32">
        <v>2005</v>
      </c>
      <c r="E201" s="13" t="s">
        <v>439</v>
      </c>
      <c r="F201" s="9"/>
      <c r="G201" s="9">
        <v>130.20699999999999</v>
      </c>
      <c r="H201" s="9" t="s">
        <v>514</v>
      </c>
      <c r="I201" s="9" t="s">
        <v>514</v>
      </c>
      <c r="J201" s="9" t="s">
        <v>514</v>
      </c>
      <c r="K201" s="9" t="s">
        <v>514</v>
      </c>
      <c r="L201" s="9" t="s">
        <v>514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31">
        <f t="shared" si="6"/>
        <v>130.20699999999999</v>
      </c>
      <c r="AG201" s="31">
        <f t="shared" si="7"/>
        <v>130.20699999999999</v>
      </c>
    </row>
    <row r="202" spans="1:33">
      <c r="A202" s="4">
        <v>202</v>
      </c>
      <c r="B202" s="26" t="s">
        <v>705</v>
      </c>
      <c r="C202" s="12" t="s">
        <v>396</v>
      </c>
      <c r="D202" s="10">
        <v>2005</v>
      </c>
      <c r="E202" s="16" t="s">
        <v>504</v>
      </c>
      <c r="F202" s="10" t="s">
        <v>514</v>
      </c>
      <c r="G202" s="10" t="s">
        <v>514</v>
      </c>
      <c r="H202" s="10" t="s">
        <v>514</v>
      </c>
      <c r="I202" s="10" t="s">
        <v>514</v>
      </c>
      <c r="J202" s="10" t="s">
        <v>514</v>
      </c>
      <c r="K202" s="10" t="s">
        <v>514</v>
      </c>
      <c r="L202" s="10" t="s">
        <v>514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>
        <v>130</v>
      </c>
      <c r="AF202" s="31">
        <f t="shared" si="6"/>
        <v>0</v>
      </c>
      <c r="AG202" s="31">
        <f t="shared" si="7"/>
        <v>130</v>
      </c>
    </row>
    <row r="203" spans="1:33">
      <c r="A203" s="4">
        <v>203</v>
      </c>
      <c r="B203" s="11" t="s">
        <v>707</v>
      </c>
      <c r="C203" s="12" t="s">
        <v>396</v>
      </c>
      <c r="D203" s="10">
        <v>2005</v>
      </c>
      <c r="E203" s="16" t="s">
        <v>504</v>
      </c>
      <c r="F203" s="10" t="s">
        <v>514</v>
      </c>
      <c r="G203" s="10" t="s">
        <v>514</v>
      </c>
      <c r="H203" s="10" t="s">
        <v>514</v>
      </c>
      <c r="I203" s="10" t="s">
        <v>514</v>
      </c>
      <c r="J203" s="10" t="s">
        <v>514</v>
      </c>
      <c r="K203" s="10" t="s">
        <v>514</v>
      </c>
      <c r="L203" s="10" t="s">
        <v>514</v>
      </c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>
        <v>130</v>
      </c>
      <c r="AF203" s="31">
        <f t="shared" si="6"/>
        <v>0</v>
      </c>
      <c r="AG203" s="31">
        <f t="shared" si="7"/>
        <v>130</v>
      </c>
    </row>
    <row r="204" spans="1:33">
      <c r="A204" s="4">
        <v>204</v>
      </c>
      <c r="B204" s="13" t="s">
        <v>1</v>
      </c>
      <c r="C204" s="10" t="s">
        <v>387</v>
      </c>
      <c r="D204" s="10">
        <v>2004</v>
      </c>
      <c r="E204" s="13" t="s">
        <v>475</v>
      </c>
      <c r="F204" s="10" t="s">
        <v>514</v>
      </c>
      <c r="G204" s="9"/>
      <c r="H204" s="9" t="s">
        <v>514</v>
      </c>
      <c r="I204" s="10" t="s">
        <v>514</v>
      </c>
      <c r="J204" s="10">
        <v>55.234999999999999</v>
      </c>
      <c r="K204" s="10">
        <v>55.192999999999998</v>
      </c>
      <c r="L204" s="10" t="s">
        <v>514</v>
      </c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31">
        <f t="shared" si="6"/>
        <v>110.428</v>
      </c>
      <c r="AG204" s="31">
        <f t="shared" si="7"/>
        <v>110.428</v>
      </c>
    </row>
    <row r="205" spans="1:33">
      <c r="A205" s="4">
        <v>205</v>
      </c>
      <c r="B205" s="11" t="s">
        <v>709</v>
      </c>
      <c r="C205" s="12" t="s">
        <v>387</v>
      </c>
      <c r="D205" s="10">
        <v>2007</v>
      </c>
      <c r="E205" s="11"/>
      <c r="F205" s="10" t="s">
        <v>514</v>
      </c>
      <c r="G205" s="10" t="s">
        <v>514</v>
      </c>
      <c r="H205" s="10" t="s">
        <v>514</v>
      </c>
      <c r="I205" s="10" t="s">
        <v>514</v>
      </c>
      <c r="J205" s="10" t="s">
        <v>514</v>
      </c>
      <c r="K205" s="10" t="s">
        <v>514</v>
      </c>
      <c r="L205" s="10" t="s">
        <v>514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>
        <v>110</v>
      </c>
      <c r="AF205" s="31">
        <f t="shared" si="6"/>
        <v>0</v>
      </c>
      <c r="AG205" s="31">
        <f t="shared" si="7"/>
        <v>110</v>
      </c>
    </row>
    <row r="206" spans="1:33">
      <c r="A206" s="4">
        <v>206</v>
      </c>
      <c r="B206" s="11" t="s">
        <v>711</v>
      </c>
      <c r="C206" s="12" t="s">
        <v>388</v>
      </c>
      <c r="D206" s="10">
        <v>2004</v>
      </c>
      <c r="E206" s="11" t="s">
        <v>469</v>
      </c>
      <c r="F206" s="10" t="s">
        <v>514</v>
      </c>
      <c r="G206" s="10" t="s">
        <v>514</v>
      </c>
      <c r="H206" s="10" t="s">
        <v>514</v>
      </c>
      <c r="I206" s="10" t="s">
        <v>514</v>
      </c>
      <c r="J206" s="10" t="s">
        <v>514</v>
      </c>
      <c r="K206" s="10" t="s">
        <v>514</v>
      </c>
      <c r="L206" s="10" t="s">
        <v>514</v>
      </c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>
        <v>110</v>
      </c>
      <c r="AF206" s="31">
        <f t="shared" si="6"/>
        <v>0</v>
      </c>
      <c r="AG206" s="31">
        <f t="shared" si="7"/>
        <v>110</v>
      </c>
    </row>
    <row r="207" spans="1:33" ht="15.75">
      <c r="A207" s="4">
        <v>207</v>
      </c>
      <c r="B207" s="41" t="s">
        <v>343</v>
      </c>
      <c r="C207" s="10" t="s">
        <v>387</v>
      </c>
      <c r="D207" s="10">
        <v>2006</v>
      </c>
      <c r="E207" s="66" t="s">
        <v>527</v>
      </c>
      <c r="F207" s="9"/>
      <c r="G207" s="9"/>
      <c r="H207" s="9"/>
      <c r="I207" s="9"/>
      <c r="J207" s="9"/>
      <c r="K207" s="9">
        <v>55.24</v>
      </c>
      <c r="L207" s="9" t="s">
        <v>514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31">
        <f t="shared" si="6"/>
        <v>55.24</v>
      </c>
      <c r="AG207" s="31">
        <f t="shared" si="7"/>
        <v>55.24</v>
      </c>
    </row>
    <row r="208" spans="1:33" ht="31.5">
      <c r="A208" s="4">
        <v>208</v>
      </c>
      <c r="B208" s="41" t="s">
        <v>344</v>
      </c>
      <c r="C208" s="61" t="s">
        <v>395</v>
      </c>
      <c r="D208" s="9">
        <v>2006</v>
      </c>
      <c r="E208" s="66" t="s">
        <v>342</v>
      </c>
      <c r="F208" s="9"/>
      <c r="G208" s="9"/>
      <c r="H208" s="9"/>
      <c r="I208" s="9"/>
      <c r="J208" s="9"/>
      <c r="K208" s="9">
        <v>55.238999999999997</v>
      </c>
      <c r="L208" s="9" t="s">
        <v>514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31">
        <f t="shared" si="6"/>
        <v>55.238999999999997</v>
      </c>
      <c r="AG208" s="31">
        <f t="shared" si="7"/>
        <v>55.238999999999997</v>
      </c>
    </row>
    <row r="209" spans="1:33">
      <c r="A209" s="4">
        <v>209</v>
      </c>
      <c r="B209" s="13" t="s">
        <v>30</v>
      </c>
      <c r="C209" s="10" t="s">
        <v>387</v>
      </c>
      <c r="D209" s="10">
        <v>2006</v>
      </c>
      <c r="E209" s="13" t="s">
        <v>527</v>
      </c>
      <c r="F209" s="9"/>
      <c r="G209" s="9"/>
      <c r="H209" s="9"/>
      <c r="I209" s="9"/>
      <c r="J209" s="9"/>
      <c r="K209" s="9">
        <v>55.238</v>
      </c>
      <c r="L209" s="9" t="s">
        <v>514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31">
        <f t="shared" si="6"/>
        <v>55.238</v>
      </c>
      <c r="AG209" s="31">
        <f t="shared" si="7"/>
        <v>55.238</v>
      </c>
    </row>
    <row r="210" spans="1:33">
      <c r="A210" s="4">
        <v>210</v>
      </c>
      <c r="B210" s="11" t="s">
        <v>17</v>
      </c>
      <c r="C210" s="12" t="s">
        <v>387</v>
      </c>
      <c r="D210" s="10">
        <v>2007</v>
      </c>
      <c r="E210" s="11" t="s">
        <v>527</v>
      </c>
      <c r="F210" s="9"/>
      <c r="G210" s="9"/>
      <c r="H210" s="9"/>
      <c r="I210" s="9"/>
      <c r="J210" s="9"/>
      <c r="K210" s="9">
        <v>55.237000000000002</v>
      </c>
      <c r="L210" s="9" t="s">
        <v>514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31">
        <f t="shared" si="6"/>
        <v>55.237000000000002</v>
      </c>
      <c r="AG210" s="31">
        <f t="shared" si="7"/>
        <v>55.237000000000002</v>
      </c>
    </row>
    <row r="211" spans="1:33">
      <c r="A211" s="4">
        <v>211</v>
      </c>
      <c r="B211" s="41" t="s">
        <v>333</v>
      </c>
      <c r="C211" s="61" t="s">
        <v>395</v>
      </c>
      <c r="D211" s="42">
        <v>2007</v>
      </c>
      <c r="E211" s="61" t="s">
        <v>338</v>
      </c>
      <c r="F211" s="9"/>
      <c r="G211" s="9"/>
      <c r="H211" s="9"/>
      <c r="I211" s="9"/>
      <c r="J211" s="9">
        <v>55.228000000000002</v>
      </c>
      <c r="K211" s="9" t="s">
        <v>514</v>
      </c>
      <c r="L211" s="9" t="s">
        <v>514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31">
        <f t="shared" si="6"/>
        <v>55.228000000000002</v>
      </c>
      <c r="AG211" s="31">
        <f t="shared" si="7"/>
        <v>55.228000000000002</v>
      </c>
    </row>
    <row r="212" spans="1:33">
      <c r="A212" s="4">
        <v>212</v>
      </c>
      <c r="B212" s="41" t="s">
        <v>332</v>
      </c>
      <c r="C212" s="61" t="s">
        <v>454</v>
      </c>
      <c r="D212" s="10">
        <v>2007</v>
      </c>
      <c r="E212" s="61" t="s">
        <v>330</v>
      </c>
      <c r="F212" s="9"/>
      <c r="G212" s="9"/>
      <c r="H212" s="9"/>
      <c r="I212" s="9"/>
      <c r="J212" s="9">
        <v>55.226999999999997</v>
      </c>
      <c r="K212" s="9" t="s">
        <v>514</v>
      </c>
      <c r="L212" s="9" t="s">
        <v>514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31">
        <f t="shared" si="6"/>
        <v>55.226999999999997</v>
      </c>
      <c r="AG212" s="31">
        <f t="shared" si="7"/>
        <v>55.226999999999997</v>
      </c>
    </row>
    <row r="213" spans="1:33">
      <c r="A213" s="4">
        <v>213</v>
      </c>
      <c r="B213" s="43" t="s">
        <v>286</v>
      </c>
      <c r="C213" s="7" t="s">
        <v>415</v>
      </c>
      <c r="D213" s="32">
        <v>2006</v>
      </c>
      <c r="E213" s="57" t="s">
        <v>360</v>
      </c>
      <c r="F213" s="9"/>
      <c r="G213" s="9"/>
      <c r="H213" s="9">
        <v>55.213000000000001</v>
      </c>
      <c r="I213" s="9" t="s">
        <v>514</v>
      </c>
      <c r="J213" s="9" t="s">
        <v>514</v>
      </c>
      <c r="K213" s="9" t="s">
        <v>514</v>
      </c>
      <c r="L213" s="9" t="s">
        <v>514</v>
      </c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31">
        <f t="shared" si="6"/>
        <v>55.213000000000001</v>
      </c>
      <c r="AG213" s="31">
        <f t="shared" si="7"/>
        <v>55.213000000000001</v>
      </c>
    </row>
    <row r="214" spans="1:33">
      <c r="A214" s="4">
        <v>214</v>
      </c>
      <c r="B214" s="11" t="s">
        <v>4</v>
      </c>
      <c r="C214" s="12" t="s">
        <v>394</v>
      </c>
      <c r="D214" s="10">
        <v>2006</v>
      </c>
      <c r="E214" s="11"/>
      <c r="F214" s="10" t="s">
        <v>514</v>
      </c>
      <c r="G214" s="10" t="s">
        <v>514</v>
      </c>
      <c r="H214" s="10" t="s">
        <v>514</v>
      </c>
      <c r="I214" s="10" t="s">
        <v>514</v>
      </c>
      <c r="J214" s="10" t="s">
        <v>514</v>
      </c>
      <c r="K214" s="10" t="s">
        <v>514</v>
      </c>
      <c r="L214" s="10" t="s">
        <v>514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>
        <v>55</v>
      </c>
      <c r="AF214" s="31">
        <f t="shared" si="6"/>
        <v>0</v>
      </c>
      <c r="AG214" s="31">
        <f t="shared" si="7"/>
        <v>55</v>
      </c>
    </row>
    <row r="215" spans="1:33">
      <c r="A215" s="4">
        <v>215</v>
      </c>
      <c r="B215" s="11" t="s">
        <v>13</v>
      </c>
      <c r="C215" s="12" t="s">
        <v>388</v>
      </c>
      <c r="D215" s="10">
        <v>2006</v>
      </c>
      <c r="E215" s="11" t="s">
        <v>482</v>
      </c>
      <c r="F215" s="10" t="s">
        <v>514</v>
      </c>
      <c r="G215" s="10" t="s">
        <v>514</v>
      </c>
      <c r="H215" s="10" t="s">
        <v>514</v>
      </c>
      <c r="I215" s="10" t="s">
        <v>514</v>
      </c>
      <c r="J215" s="10" t="s">
        <v>514</v>
      </c>
      <c r="K215" s="10" t="s">
        <v>514</v>
      </c>
      <c r="L215" s="10" t="s">
        <v>514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>
        <v>55</v>
      </c>
      <c r="AF215" s="31">
        <f t="shared" si="6"/>
        <v>0</v>
      </c>
      <c r="AG215" s="31">
        <f t="shared" si="7"/>
        <v>55</v>
      </c>
    </row>
    <row r="216" spans="1:33">
      <c r="A216" s="4">
        <v>216</v>
      </c>
      <c r="B216" s="11" t="s">
        <v>15</v>
      </c>
      <c r="C216" s="12" t="s">
        <v>388</v>
      </c>
      <c r="D216" s="10">
        <v>2006</v>
      </c>
      <c r="E216" s="11" t="s">
        <v>532</v>
      </c>
      <c r="F216" s="10" t="s">
        <v>514</v>
      </c>
      <c r="G216" s="10" t="s">
        <v>514</v>
      </c>
      <c r="H216" s="10" t="s">
        <v>514</v>
      </c>
      <c r="I216" s="10" t="s">
        <v>514</v>
      </c>
      <c r="J216" s="10" t="s">
        <v>514</v>
      </c>
      <c r="K216" s="10" t="s">
        <v>514</v>
      </c>
      <c r="L216" s="10" t="s">
        <v>514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>
        <v>55</v>
      </c>
      <c r="AF216" s="31">
        <f t="shared" si="6"/>
        <v>0</v>
      </c>
      <c r="AG216" s="31">
        <f t="shared" si="7"/>
        <v>55</v>
      </c>
    </row>
    <row r="217" spans="1:33">
      <c r="A217" s="4">
        <v>217</v>
      </c>
      <c r="B217" s="11" t="s">
        <v>26</v>
      </c>
      <c r="C217" s="12" t="s">
        <v>388</v>
      </c>
      <c r="D217" s="10">
        <v>2006</v>
      </c>
      <c r="E217" s="11" t="s">
        <v>482</v>
      </c>
      <c r="F217" s="10" t="s">
        <v>514</v>
      </c>
      <c r="G217" s="10" t="s">
        <v>514</v>
      </c>
      <c r="H217" s="10" t="s">
        <v>514</v>
      </c>
      <c r="I217" s="10" t="s">
        <v>514</v>
      </c>
      <c r="J217" s="10" t="s">
        <v>514</v>
      </c>
      <c r="K217" s="10" t="s">
        <v>514</v>
      </c>
      <c r="L217" s="10" t="s">
        <v>514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>
        <v>55</v>
      </c>
      <c r="AF217" s="31">
        <f t="shared" si="6"/>
        <v>0</v>
      </c>
      <c r="AG217" s="31">
        <f t="shared" si="7"/>
        <v>55</v>
      </c>
    </row>
    <row r="218" spans="1:33">
      <c r="A218" s="4">
        <v>218</v>
      </c>
      <c r="B218" s="11" t="s">
        <v>671</v>
      </c>
      <c r="C218" s="12" t="s">
        <v>387</v>
      </c>
      <c r="D218" s="10">
        <v>2005</v>
      </c>
      <c r="E218" s="11" t="s">
        <v>509</v>
      </c>
      <c r="F218" s="10" t="s">
        <v>514</v>
      </c>
      <c r="G218" s="10" t="s">
        <v>514</v>
      </c>
      <c r="H218" s="10" t="s">
        <v>514</v>
      </c>
      <c r="I218" s="10" t="s">
        <v>514</v>
      </c>
      <c r="J218" s="10" t="s">
        <v>514</v>
      </c>
      <c r="K218" s="10" t="s">
        <v>514</v>
      </c>
      <c r="L218" s="10" t="s">
        <v>514</v>
      </c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>
        <v>55</v>
      </c>
      <c r="AF218" s="31">
        <f t="shared" si="6"/>
        <v>0</v>
      </c>
      <c r="AG218" s="31">
        <f t="shared" si="7"/>
        <v>55</v>
      </c>
    </row>
    <row r="219" spans="1:33">
      <c r="A219" s="4">
        <v>219</v>
      </c>
      <c r="B219" s="5" t="s">
        <v>2</v>
      </c>
      <c r="C219" s="6" t="s">
        <v>394</v>
      </c>
      <c r="D219" s="32">
        <v>2005</v>
      </c>
      <c r="E219" s="11" t="s">
        <v>452</v>
      </c>
      <c r="F219" s="10" t="s">
        <v>514</v>
      </c>
      <c r="G219" s="10" t="s">
        <v>514</v>
      </c>
      <c r="H219" s="10" t="s">
        <v>514</v>
      </c>
      <c r="I219" s="10" t="s">
        <v>514</v>
      </c>
      <c r="J219" s="10" t="s">
        <v>514</v>
      </c>
      <c r="K219" s="10" t="s">
        <v>514</v>
      </c>
      <c r="L219" s="10" t="s">
        <v>514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>
        <v>55</v>
      </c>
      <c r="AF219" s="31">
        <f t="shared" si="6"/>
        <v>0</v>
      </c>
      <c r="AG219" s="31">
        <f t="shared" si="7"/>
        <v>55</v>
      </c>
    </row>
    <row r="220" spans="1:33">
      <c r="A220" s="4">
        <v>220</v>
      </c>
      <c r="B220" s="11" t="s">
        <v>3</v>
      </c>
      <c r="C220" s="12" t="s">
        <v>388</v>
      </c>
      <c r="D220" s="10">
        <v>2005</v>
      </c>
      <c r="E220" s="11" t="s">
        <v>482</v>
      </c>
      <c r="F220" s="10" t="s">
        <v>514</v>
      </c>
      <c r="G220" s="10" t="s">
        <v>514</v>
      </c>
      <c r="H220" s="10" t="s">
        <v>514</v>
      </c>
      <c r="I220" s="10" t="s">
        <v>514</v>
      </c>
      <c r="J220" s="10" t="s">
        <v>514</v>
      </c>
      <c r="K220" s="10" t="s">
        <v>514</v>
      </c>
      <c r="L220" s="10" t="s">
        <v>514</v>
      </c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>
        <v>55</v>
      </c>
      <c r="AF220" s="31">
        <f t="shared" si="6"/>
        <v>0</v>
      </c>
      <c r="AG220" s="31">
        <f t="shared" si="7"/>
        <v>55</v>
      </c>
    </row>
    <row r="221" spans="1:33">
      <c r="A221" s="4">
        <v>221</v>
      </c>
      <c r="B221" s="11" t="s">
        <v>10</v>
      </c>
      <c r="C221" s="12" t="s">
        <v>388</v>
      </c>
      <c r="D221" s="10">
        <v>2005</v>
      </c>
      <c r="E221" s="11" t="s">
        <v>482</v>
      </c>
      <c r="F221" s="10" t="s">
        <v>514</v>
      </c>
      <c r="G221" s="10" t="s">
        <v>514</v>
      </c>
      <c r="H221" s="10" t="s">
        <v>514</v>
      </c>
      <c r="I221" s="10" t="s">
        <v>514</v>
      </c>
      <c r="J221" s="10" t="s">
        <v>514</v>
      </c>
      <c r="K221" s="10" t="s">
        <v>514</v>
      </c>
      <c r="L221" s="10" t="s">
        <v>514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>
        <v>55</v>
      </c>
      <c r="AF221" s="31">
        <f t="shared" si="6"/>
        <v>0</v>
      </c>
      <c r="AG221" s="31">
        <f t="shared" si="7"/>
        <v>55</v>
      </c>
    </row>
    <row r="222" spans="1:33" ht="13.5" thickBot="1">
      <c r="A222" s="4">
        <v>222</v>
      </c>
      <c r="B222" s="11" t="s">
        <v>14</v>
      </c>
      <c r="C222" s="12" t="s">
        <v>394</v>
      </c>
      <c r="D222" s="10">
        <v>2005</v>
      </c>
      <c r="E222" s="20" t="s">
        <v>452</v>
      </c>
      <c r="F222" s="10" t="s">
        <v>514</v>
      </c>
      <c r="G222" s="10" t="s">
        <v>514</v>
      </c>
      <c r="H222" s="10" t="s">
        <v>514</v>
      </c>
      <c r="I222" s="10" t="s">
        <v>514</v>
      </c>
      <c r="J222" s="10" t="s">
        <v>514</v>
      </c>
      <c r="K222" s="10" t="s">
        <v>514</v>
      </c>
      <c r="L222" s="10" t="s">
        <v>514</v>
      </c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>
        <v>55</v>
      </c>
      <c r="AF222" s="31">
        <f t="shared" si="6"/>
        <v>0</v>
      </c>
      <c r="AG222" s="31">
        <f t="shared" si="7"/>
        <v>55</v>
      </c>
    </row>
    <row r="223" spans="1:33">
      <c r="A223" s="4">
        <v>223</v>
      </c>
      <c r="B223" s="11" t="s">
        <v>32</v>
      </c>
      <c r="C223" s="12" t="s">
        <v>397</v>
      </c>
      <c r="D223" s="10">
        <v>2005</v>
      </c>
      <c r="E223" s="60" t="s">
        <v>505</v>
      </c>
      <c r="F223" s="10" t="s">
        <v>514</v>
      </c>
      <c r="G223" s="10" t="s">
        <v>514</v>
      </c>
      <c r="H223" s="10" t="s">
        <v>514</v>
      </c>
      <c r="I223" s="10" t="s">
        <v>514</v>
      </c>
      <c r="J223" s="10" t="s">
        <v>514</v>
      </c>
      <c r="K223" s="10" t="s">
        <v>514</v>
      </c>
      <c r="L223" s="10" t="s">
        <v>514</v>
      </c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9"/>
      <c r="Y223" s="10"/>
      <c r="Z223" s="10"/>
      <c r="AA223" s="10"/>
      <c r="AB223" s="10"/>
      <c r="AC223" s="10"/>
      <c r="AD223" s="10"/>
      <c r="AE223" s="10">
        <v>55</v>
      </c>
      <c r="AF223" s="31">
        <f t="shared" si="6"/>
        <v>0</v>
      </c>
      <c r="AG223" s="31">
        <f t="shared" si="7"/>
        <v>55</v>
      </c>
    </row>
    <row r="224" spans="1:33">
      <c r="A224" s="4">
        <v>224</v>
      </c>
      <c r="B224" s="11" t="s">
        <v>29</v>
      </c>
      <c r="C224" s="12" t="s">
        <v>388</v>
      </c>
      <c r="D224" s="10">
        <v>2005</v>
      </c>
      <c r="E224" s="11" t="s">
        <v>532</v>
      </c>
      <c r="F224" s="10" t="s">
        <v>514</v>
      </c>
      <c r="G224" s="10" t="s">
        <v>514</v>
      </c>
      <c r="H224" s="10" t="s">
        <v>514</v>
      </c>
      <c r="I224" s="10" t="s">
        <v>514</v>
      </c>
      <c r="J224" s="10" t="s">
        <v>514</v>
      </c>
      <c r="K224" s="10" t="s">
        <v>514</v>
      </c>
      <c r="L224" s="10" t="s">
        <v>514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>
        <v>55</v>
      </c>
      <c r="AF224" s="31">
        <f t="shared" si="6"/>
        <v>0</v>
      </c>
      <c r="AG224" s="31">
        <f t="shared" si="7"/>
        <v>55</v>
      </c>
    </row>
    <row r="225" spans="1:33">
      <c r="A225" s="4">
        <v>225</v>
      </c>
      <c r="B225" s="11" t="s">
        <v>669</v>
      </c>
      <c r="C225" s="6" t="s">
        <v>387</v>
      </c>
      <c r="D225" s="32">
        <v>2004</v>
      </c>
      <c r="E225" s="11" t="s">
        <v>527</v>
      </c>
      <c r="F225" s="10" t="s">
        <v>514</v>
      </c>
      <c r="G225" s="10" t="s">
        <v>514</v>
      </c>
      <c r="H225" s="10" t="s">
        <v>514</v>
      </c>
      <c r="I225" s="10" t="s">
        <v>514</v>
      </c>
      <c r="J225" s="10" t="s">
        <v>514</v>
      </c>
      <c r="K225" s="10" t="s">
        <v>514</v>
      </c>
      <c r="L225" s="10" t="s">
        <v>514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>
        <v>55</v>
      </c>
      <c r="AF225" s="31">
        <f t="shared" si="6"/>
        <v>0</v>
      </c>
      <c r="AG225" s="31">
        <f t="shared" si="7"/>
        <v>55</v>
      </c>
    </row>
    <row r="226" spans="1:33">
      <c r="A226" s="4">
        <v>226</v>
      </c>
      <c r="B226" s="11" t="s">
        <v>642</v>
      </c>
      <c r="C226" s="6" t="s">
        <v>402</v>
      </c>
      <c r="D226" s="32">
        <v>2004</v>
      </c>
      <c r="E226" s="11" t="s">
        <v>536</v>
      </c>
      <c r="F226" s="10" t="s">
        <v>514</v>
      </c>
      <c r="G226" s="10" t="s">
        <v>514</v>
      </c>
      <c r="H226" s="10" t="s">
        <v>514</v>
      </c>
      <c r="I226" s="10" t="s">
        <v>514</v>
      </c>
      <c r="J226" s="10" t="s">
        <v>514</v>
      </c>
      <c r="K226" s="10" t="s">
        <v>514</v>
      </c>
      <c r="L226" s="10" t="s">
        <v>514</v>
      </c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>
        <v>55</v>
      </c>
      <c r="AF226" s="31">
        <f t="shared" si="6"/>
        <v>0</v>
      </c>
      <c r="AG226" s="31">
        <f t="shared" si="7"/>
        <v>55</v>
      </c>
    </row>
    <row r="227" spans="1:33">
      <c r="A227" s="4">
        <v>227</v>
      </c>
      <c r="B227" s="11" t="s">
        <v>722</v>
      </c>
      <c r="C227" s="6" t="s">
        <v>394</v>
      </c>
      <c r="D227" s="32">
        <v>2004</v>
      </c>
      <c r="E227" s="11" t="s">
        <v>503</v>
      </c>
      <c r="F227" s="10" t="s">
        <v>514</v>
      </c>
      <c r="G227" s="10" t="s">
        <v>514</v>
      </c>
      <c r="H227" s="10" t="s">
        <v>514</v>
      </c>
      <c r="I227" s="10" t="s">
        <v>514</v>
      </c>
      <c r="J227" s="10" t="s">
        <v>514</v>
      </c>
      <c r="K227" s="10" t="s">
        <v>514</v>
      </c>
      <c r="L227" s="10" t="s">
        <v>514</v>
      </c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>
        <v>55</v>
      </c>
      <c r="AF227" s="31">
        <f t="shared" si="6"/>
        <v>0</v>
      </c>
      <c r="AG227" s="31">
        <f t="shared" si="7"/>
        <v>55</v>
      </c>
    </row>
    <row r="228" spans="1:33">
      <c r="A228" s="4">
        <v>228</v>
      </c>
      <c r="B228" s="11" t="s">
        <v>724</v>
      </c>
      <c r="C228" s="6" t="s">
        <v>388</v>
      </c>
      <c r="D228" s="32">
        <v>2004</v>
      </c>
      <c r="E228" s="11" t="s">
        <v>469</v>
      </c>
      <c r="F228" s="10" t="s">
        <v>514</v>
      </c>
      <c r="G228" s="10" t="s">
        <v>514</v>
      </c>
      <c r="H228" s="10" t="s">
        <v>514</v>
      </c>
      <c r="I228" s="10" t="s">
        <v>514</v>
      </c>
      <c r="J228" s="10" t="s">
        <v>514</v>
      </c>
      <c r="K228" s="10" t="s">
        <v>514</v>
      </c>
      <c r="L228" s="10" t="s">
        <v>514</v>
      </c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>
        <v>55</v>
      </c>
      <c r="AF228" s="31">
        <f t="shared" si="6"/>
        <v>0</v>
      </c>
      <c r="AG228" s="31">
        <f t="shared" si="7"/>
        <v>55</v>
      </c>
    </row>
    <row r="229" spans="1:33">
      <c r="A229" s="4">
        <v>229</v>
      </c>
      <c r="B229" s="11" t="s">
        <v>708</v>
      </c>
      <c r="C229" s="6" t="s">
        <v>402</v>
      </c>
      <c r="D229" s="32">
        <v>2004</v>
      </c>
      <c r="E229" s="11" t="s">
        <v>483</v>
      </c>
      <c r="F229" s="10" t="s">
        <v>514</v>
      </c>
      <c r="G229" s="10" t="s">
        <v>514</v>
      </c>
      <c r="H229" s="10" t="s">
        <v>514</v>
      </c>
      <c r="I229" s="10" t="s">
        <v>514</v>
      </c>
      <c r="J229" s="10" t="s">
        <v>514</v>
      </c>
      <c r="K229" s="10" t="s">
        <v>514</v>
      </c>
      <c r="L229" s="10" t="s">
        <v>514</v>
      </c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>
        <v>55</v>
      </c>
      <c r="AF229" s="31">
        <f t="shared" si="6"/>
        <v>0</v>
      </c>
      <c r="AG229" s="31">
        <f t="shared" si="7"/>
        <v>55</v>
      </c>
    </row>
    <row r="230" spans="1:33">
      <c r="A230" s="4">
        <v>230</v>
      </c>
      <c r="B230" s="11" t="s">
        <v>5</v>
      </c>
      <c r="C230" s="6" t="s">
        <v>388</v>
      </c>
      <c r="D230" s="32">
        <v>2004</v>
      </c>
      <c r="E230" s="11" t="s">
        <v>482</v>
      </c>
      <c r="F230" s="10" t="s">
        <v>514</v>
      </c>
      <c r="G230" s="10" t="s">
        <v>514</v>
      </c>
      <c r="H230" s="10" t="s">
        <v>514</v>
      </c>
      <c r="I230" s="10" t="s">
        <v>514</v>
      </c>
      <c r="J230" s="10" t="s">
        <v>514</v>
      </c>
      <c r="K230" s="10" t="s">
        <v>514</v>
      </c>
      <c r="L230" s="10" t="s">
        <v>514</v>
      </c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>
        <v>55</v>
      </c>
      <c r="AF230" s="31">
        <f t="shared" si="6"/>
        <v>0</v>
      </c>
      <c r="AG230" s="31">
        <f t="shared" si="7"/>
        <v>55</v>
      </c>
    </row>
    <row r="231" spans="1:33">
      <c r="A231" s="4">
        <v>231</v>
      </c>
      <c r="B231" s="11" t="s">
        <v>6</v>
      </c>
      <c r="C231" s="6" t="s">
        <v>394</v>
      </c>
      <c r="D231" s="32">
        <v>2004</v>
      </c>
      <c r="E231" s="11" t="s">
        <v>457</v>
      </c>
      <c r="F231" s="10" t="s">
        <v>514</v>
      </c>
      <c r="G231" s="10" t="s">
        <v>514</v>
      </c>
      <c r="H231" s="10" t="s">
        <v>514</v>
      </c>
      <c r="I231" s="10" t="s">
        <v>514</v>
      </c>
      <c r="J231" s="10" t="s">
        <v>514</v>
      </c>
      <c r="K231" s="10" t="s">
        <v>514</v>
      </c>
      <c r="L231" s="10" t="s">
        <v>514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>
        <v>55</v>
      </c>
      <c r="AF231" s="31">
        <f t="shared" si="6"/>
        <v>0</v>
      </c>
      <c r="AG231" s="31">
        <f t="shared" si="7"/>
        <v>55</v>
      </c>
    </row>
    <row r="232" spans="1:33">
      <c r="A232" s="4">
        <v>232</v>
      </c>
      <c r="B232" s="24" t="s">
        <v>11</v>
      </c>
      <c r="C232" s="6" t="s">
        <v>399</v>
      </c>
      <c r="D232" s="32">
        <v>2004</v>
      </c>
      <c r="E232" s="11" t="s">
        <v>438</v>
      </c>
      <c r="F232" s="10" t="s">
        <v>514</v>
      </c>
      <c r="G232" s="10" t="s">
        <v>514</v>
      </c>
      <c r="H232" s="10" t="s">
        <v>514</v>
      </c>
      <c r="I232" s="10" t="s">
        <v>514</v>
      </c>
      <c r="J232" s="10" t="s">
        <v>514</v>
      </c>
      <c r="K232" s="10" t="s">
        <v>514</v>
      </c>
      <c r="L232" s="10" t="s">
        <v>514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>
        <v>55</v>
      </c>
      <c r="AF232" s="31">
        <f t="shared" si="6"/>
        <v>0</v>
      </c>
      <c r="AG232" s="31">
        <f t="shared" si="7"/>
        <v>55</v>
      </c>
    </row>
    <row r="233" spans="1:33">
      <c r="A233" s="4">
        <v>233</v>
      </c>
      <c r="B233" s="11" t="s">
        <v>679</v>
      </c>
      <c r="C233" s="6" t="s">
        <v>399</v>
      </c>
      <c r="D233" s="32">
        <v>2004</v>
      </c>
      <c r="E233" s="11" t="s">
        <v>455</v>
      </c>
      <c r="F233" s="25" t="s">
        <v>514</v>
      </c>
      <c r="G233" s="25" t="s">
        <v>514</v>
      </c>
      <c r="H233" s="25" t="s">
        <v>514</v>
      </c>
      <c r="I233" s="25" t="s">
        <v>514</v>
      </c>
      <c r="J233" s="25" t="s">
        <v>514</v>
      </c>
      <c r="K233" s="25" t="s">
        <v>514</v>
      </c>
      <c r="L233" s="25" t="s">
        <v>514</v>
      </c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15">
        <v>55</v>
      </c>
      <c r="AF233" s="31">
        <f t="shared" si="6"/>
        <v>0</v>
      </c>
      <c r="AG233" s="31">
        <f t="shared" si="7"/>
        <v>55</v>
      </c>
    </row>
    <row r="234" spans="1:33">
      <c r="A234" s="4">
        <v>234</v>
      </c>
      <c r="B234" s="11" t="s">
        <v>606</v>
      </c>
      <c r="C234" s="6" t="s">
        <v>394</v>
      </c>
      <c r="D234" s="32">
        <v>2004</v>
      </c>
      <c r="E234" s="11" t="s">
        <v>441</v>
      </c>
      <c r="F234" s="10" t="s">
        <v>514</v>
      </c>
      <c r="G234" s="10" t="s">
        <v>514</v>
      </c>
      <c r="H234" s="10" t="s">
        <v>514</v>
      </c>
      <c r="I234" s="10" t="s">
        <v>514</v>
      </c>
      <c r="J234" s="10" t="s">
        <v>514</v>
      </c>
      <c r="K234" s="10" t="s">
        <v>514</v>
      </c>
      <c r="L234" s="10" t="s">
        <v>514</v>
      </c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>
        <v>55</v>
      </c>
      <c r="AF234" s="31">
        <f t="shared" si="6"/>
        <v>0</v>
      </c>
      <c r="AG234" s="31">
        <f t="shared" si="7"/>
        <v>55</v>
      </c>
    </row>
    <row r="235" spans="1:33">
      <c r="A235" s="4">
        <v>235</v>
      </c>
      <c r="B235" s="11" t="s">
        <v>31</v>
      </c>
      <c r="C235" s="12" t="s">
        <v>397</v>
      </c>
      <c r="D235" s="10">
        <v>2004</v>
      </c>
      <c r="E235" s="11" t="s">
        <v>505</v>
      </c>
      <c r="F235" s="10" t="s">
        <v>514</v>
      </c>
      <c r="G235" s="10" t="s">
        <v>514</v>
      </c>
      <c r="H235" s="10" t="s">
        <v>514</v>
      </c>
      <c r="I235" s="10" t="s">
        <v>514</v>
      </c>
      <c r="J235" s="10" t="s">
        <v>514</v>
      </c>
      <c r="K235" s="10">
        <v>55</v>
      </c>
      <c r="L235" s="10" t="s">
        <v>514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9"/>
      <c r="Y235" s="10"/>
      <c r="Z235" s="10"/>
      <c r="AA235" s="10"/>
      <c r="AB235" s="10"/>
      <c r="AC235" s="10"/>
      <c r="AD235" s="10"/>
      <c r="AE235" s="10">
        <v>55</v>
      </c>
      <c r="AF235" s="31">
        <f t="shared" si="6"/>
        <v>55</v>
      </c>
      <c r="AG235" s="31">
        <f t="shared" si="7"/>
        <v>55</v>
      </c>
    </row>
    <row r="236" spans="1:33">
      <c r="A236" s="4">
        <v>236</v>
      </c>
      <c r="B236" s="11" t="s">
        <v>648</v>
      </c>
      <c r="C236" s="12" t="s">
        <v>402</v>
      </c>
      <c r="D236" s="10">
        <v>2004</v>
      </c>
      <c r="E236" s="11" t="s">
        <v>458</v>
      </c>
      <c r="F236" s="10" t="s">
        <v>514</v>
      </c>
      <c r="G236" s="10" t="s">
        <v>514</v>
      </c>
      <c r="H236" s="10" t="s">
        <v>514</v>
      </c>
      <c r="I236" s="10" t="s">
        <v>514</v>
      </c>
      <c r="J236" s="10" t="s">
        <v>514</v>
      </c>
      <c r="K236" s="10" t="s">
        <v>514</v>
      </c>
      <c r="L236" s="10" t="s">
        <v>514</v>
      </c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>
        <v>55</v>
      </c>
      <c r="AF236" s="31">
        <f t="shared" si="6"/>
        <v>0</v>
      </c>
      <c r="AG236" s="31">
        <f t="shared" si="7"/>
        <v>55</v>
      </c>
    </row>
    <row r="237" spans="1:33">
      <c r="A237" s="4">
        <v>237</v>
      </c>
      <c r="B237" s="11" t="s">
        <v>715</v>
      </c>
      <c r="C237" s="12" t="s">
        <v>402</v>
      </c>
      <c r="D237" s="10">
        <v>2004</v>
      </c>
      <c r="E237" s="11" t="s">
        <v>536</v>
      </c>
      <c r="F237" s="10" t="s">
        <v>514</v>
      </c>
      <c r="G237" s="10" t="s">
        <v>514</v>
      </c>
      <c r="H237" s="10" t="s">
        <v>514</v>
      </c>
      <c r="I237" s="10" t="s">
        <v>514</v>
      </c>
      <c r="J237" s="10" t="s">
        <v>514</v>
      </c>
      <c r="K237" s="10" t="s">
        <v>514</v>
      </c>
      <c r="L237" s="10" t="s">
        <v>514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>
        <v>55</v>
      </c>
      <c r="AF237" s="31">
        <f t="shared" si="6"/>
        <v>0</v>
      </c>
      <c r="AG237" s="31">
        <f t="shared" si="7"/>
        <v>55</v>
      </c>
    </row>
    <row r="238" spans="1:33">
      <c r="A238" s="4">
        <v>238</v>
      </c>
      <c r="B238" s="11" t="s">
        <v>23</v>
      </c>
      <c r="C238" s="12" t="s">
        <v>387</v>
      </c>
      <c r="D238" s="10">
        <v>2004</v>
      </c>
      <c r="E238" s="11" t="s">
        <v>475</v>
      </c>
      <c r="F238" s="10" t="s">
        <v>514</v>
      </c>
      <c r="G238" s="10" t="s">
        <v>514</v>
      </c>
      <c r="H238" s="10" t="s">
        <v>514</v>
      </c>
      <c r="I238" s="10" t="s">
        <v>514</v>
      </c>
      <c r="J238" s="10" t="s">
        <v>514</v>
      </c>
      <c r="K238" s="10" t="s">
        <v>514</v>
      </c>
      <c r="L238" s="10" t="s">
        <v>514</v>
      </c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>
        <v>55</v>
      </c>
      <c r="AF238" s="31">
        <f t="shared" si="6"/>
        <v>0</v>
      </c>
      <c r="AG238" s="31">
        <f t="shared" si="7"/>
        <v>55</v>
      </c>
    </row>
    <row r="239" spans="1:33">
      <c r="A239" s="4">
        <v>239</v>
      </c>
      <c r="B239" s="11" t="s">
        <v>652</v>
      </c>
      <c r="C239" s="12" t="s">
        <v>402</v>
      </c>
      <c r="D239" s="10">
        <v>2004</v>
      </c>
      <c r="E239" s="11" t="s">
        <v>536</v>
      </c>
      <c r="F239" s="10" t="s">
        <v>514</v>
      </c>
      <c r="G239" s="10" t="s">
        <v>514</v>
      </c>
      <c r="H239" s="10" t="s">
        <v>514</v>
      </c>
      <c r="I239" s="10" t="s">
        <v>514</v>
      </c>
      <c r="J239" s="10" t="s">
        <v>514</v>
      </c>
      <c r="K239" s="10" t="s">
        <v>514</v>
      </c>
      <c r="L239" s="10" t="s">
        <v>514</v>
      </c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>
        <v>55</v>
      </c>
      <c r="AF239" s="31">
        <f t="shared" si="6"/>
        <v>0</v>
      </c>
      <c r="AG239" s="31">
        <f t="shared" si="7"/>
        <v>55</v>
      </c>
    </row>
    <row r="240" spans="1:33">
      <c r="A240" s="4">
        <v>240</v>
      </c>
      <c r="B240" s="11" t="s">
        <v>27</v>
      </c>
      <c r="C240" s="12" t="s">
        <v>399</v>
      </c>
      <c r="D240" s="10">
        <v>2004</v>
      </c>
      <c r="E240" s="11" t="s">
        <v>438</v>
      </c>
      <c r="F240" s="10" t="s">
        <v>514</v>
      </c>
      <c r="G240" s="10" t="s">
        <v>514</v>
      </c>
      <c r="H240" s="10" t="s">
        <v>514</v>
      </c>
      <c r="I240" s="10" t="s">
        <v>514</v>
      </c>
      <c r="J240" s="10" t="s">
        <v>514</v>
      </c>
      <c r="K240" s="10" t="s">
        <v>514</v>
      </c>
      <c r="L240" s="10" t="s">
        <v>514</v>
      </c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>
        <v>55</v>
      </c>
      <c r="AF240" s="31">
        <f t="shared" si="6"/>
        <v>0</v>
      </c>
      <c r="AG240" s="31">
        <f t="shared" si="7"/>
        <v>55</v>
      </c>
    </row>
    <row r="241" spans="1:33">
      <c r="A241" s="4">
        <v>241</v>
      </c>
      <c r="B241" s="11" t="s">
        <v>28</v>
      </c>
      <c r="C241" s="12" t="s">
        <v>388</v>
      </c>
      <c r="D241" s="10">
        <v>2004</v>
      </c>
      <c r="E241" s="11" t="s">
        <v>529</v>
      </c>
      <c r="F241" s="10" t="s">
        <v>514</v>
      </c>
      <c r="G241" s="10" t="s">
        <v>514</v>
      </c>
      <c r="H241" s="10" t="s">
        <v>514</v>
      </c>
      <c r="I241" s="10" t="s">
        <v>514</v>
      </c>
      <c r="J241" s="10" t="s">
        <v>514</v>
      </c>
      <c r="K241" s="10" t="s">
        <v>514</v>
      </c>
      <c r="L241" s="10" t="s">
        <v>514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>
        <v>55</v>
      </c>
      <c r="AF241" s="31">
        <f t="shared" si="6"/>
        <v>0</v>
      </c>
      <c r="AG241" s="31">
        <f t="shared" si="7"/>
        <v>55</v>
      </c>
    </row>
    <row r="242" spans="1:33">
      <c r="A242" s="4">
        <v>242</v>
      </c>
      <c r="B242" s="11" t="s">
        <v>702</v>
      </c>
      <c r="C242" s="12" t="s">
        <v>402</v>
      </c>
      <c r="D242" s="10">
        <v>2004</v>
      </c>
      <c r="E242" s="11" t="s">
        <v>703</v>
      </c>
      <c r="F242" s="10" t="s">
        <v>514</v>
      </c>
      <c r="G242" s="10" t="s">
        <v>514</v>
      </c>
      <c r="H242" s="10" t="s">
        <v>514</v>
      </c>
      <c r="I242" s="10" t="s">
        <v>514</v>
      </c>
      <c r="J242" s="10" t="s">
        <v>514</v>
      </c>
      <c r="K242" s="10" t="s">
        <v>514</v>
      </c>
      <c r="L242" s="10" t="s">
        <v>514</v>
      </c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>
        <v>55</v>
      </c>
      <c r="AF242" s="31">
        <f t="shared" si="6"/>
        <v>0</v>
      </c>
      <c r="AG242" s="31">
        <f t="shared" si="7"/>
        <v>55</v>
      </c>
    </row>
    <row r="243" spans="1:33">
      <c r="A243" s="4">
        <v>243</v>
      </c>
      <c r="B243" s="11" t="s">
        <v>38</v>
      </c>
      <c r="C243" s="12" t="s">
        <v>402</v>
      </c>
      <c r="D243" s="10">
        <v>2004</v>
      </c>
      <c r="E243" s="11" t="s">
        <v>485</v>
      </c>
      <c r="F243" s="10" t="s">
        <v>514</v>
      </c>
      <c r="G243" s="10" t="s">
        <v>514</v>
      </c>
      <c r="H243" s="10" t="s">
        <v>514</v>
      </c>
      <c r="I243" s="10" t="s">
        <v>514</v>
      </c>
      <c r="J243" s="10" t="s">
        <v>514</v>
      </c>
      <c r="K243" s="10" t="s">
        <v>514</v>
      </c>
      <c r="L243" s="10" t="s">
        <v>514</v>
      </c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>
        <v>55</v>
      </c>
      <c r="AF243" s="31">
        <f t="shared" si="6"/>
        <v>0</v>
      </c>
      <c r="AG243" s="31">
        <f t="shared" si="7"/>
        <v>55</v>
      </c>
    </row>
    <row r="244" spans="1:33">
      <c r="A244" s="4">
        <v>244</v>
      </c>
      <c r="B244" s="11" t="s">
        <v>36</v>
      </c>
      <c r="C244" s="12" t="s">
        <v>402</v>
      </c>
      <c r="D244" s="10">
        <v>2004</v>
      </c>
      <c r="E244" s="11" t="s">
        <v>536</v>
      </c>
      <c r="F244" s="10" t="s">
        <v>514</v>
      </c>
      <c r="G244" s="10" t="s">
        <v>514</v>
      </c>
      <c r="H244" s="10" t="s">
        <v>514</v>
      </c>
      <c r="I244" s="10" t="s">
        <v>514</v>
      </c>
      <c r="J244" s="10" t="s">
        <v>514</v>
      </c>
      <c r="K244" s="10" t="s">
        <v>514</v>
      </c>
      <c r="L244" s="10" t="s">
        <v>514</v>
      </c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>
        <v>55</v>
      </c>
      <c r="AF244" s="31">
        <f t="shared" si="6"/>
        <v>0</v>
      </c>
      <c r="AG244" s="31">
        <f t="shared" si="7"/>
        <v>55</v>
      </c>
    </row>
    <row r="245" spans="1:33">
      <c r="A245" s="4">
        <v>245</v>
      </c>
      <c r="B245" s="11" t="s">
        <v>704</v>
      </c>
      <c r="C245" s="12" t="s">
        <v>402</v>
      </c>
      <c r="D245" s="10">
        <v>2004</v>
      </c>
      <c r="E245" s="11" t="s">
        <v>485</v>
      </c>
      <c r="F245" s="10" t="s">
        <v>514</v>
      </c>
      <c r="G245" s="10" t="s">
        <v>514</v>
      </c>
      <c r="H245" s="10" t="s">
        <v>514</v>
      </c>
      <c r="I245" s="10" t="s">
        <v>514</v>
      </c>
      <c r="J245" s="10" t="s">
        <v>514</v>
      </c>
      <c r="K245" s="10" t="s">
        <v>514</v>
      </c>
      <c r="L245" s="10" t="s">
        <v>514</v>
      </c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>
        <v>55</v>
      </c>
      <c r="AF245" s="31">
        <f t="shared" si="6"/>
        <v>0</v>
      </c>
      <c r="AG245" s="31">
        <f t="shared" si="7"/>
        <v>55</v>
      </c>
    </row>
    <row r="246" spans="1:33">
      <c r="A246" s="4">
        <v>246</v>
      </c>
      <c r="B246" s="11" t="s">
        <v>647</v>
      </c>
      <c r="C246" s="12" t="s">
        <v>402</v>
      </c>
      <c r="D246" s="10">
        <v>2004</v>
      </c>
      <c r="E246" s="11" t="s">
        <v>530</v>
      </c>
      <c r="F246" s="10" t="s">
        <v>514</v>
      </c>
      <c r="G246" s="10" t="s">
        <v>514</v>
      </c>
      <c r="H246" s="10" t="s">
        <v>514</v>
      </c>
      <c r="I246" s="10" t="s">
        <v>514</v>
      </c>
      <c r="J246" s="10" t="s">
        <v>514</v>
      </c>
      <c r="K246" s="10" t="s">
        <v>514</v>
      </c>
      <c r="L246" s="10" t="s">
        <v>514</v>
      </c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>
        <v>55</v>
      </c>
      <c r="AF246" s="31">
        <f t="shared" si="6"/>
        <v>0</v>
      </c>
      <c r="AG246" s="31">
        <f t="shared" si="7"/>
        <v>55</v>
      </c>
    </row>
    <row r="247" spans="1:33">
      <c r="A247" s="4">
        <v>247</v>
      </c>
      <c r="B247" s="11" t="s">
        <v>726</v>
      </c>
      <c r="C247" s="12" t="s">
        <v>388</v>
      </c>
      <c r="D247" s="10"/>
      <c r="E247" s="11"/>
      <c r="F247" s="10" t="s">
        <v>514</v>
      </c>
      <c r="G247" s="10" t="s">
        <v>514</v>
      </c>
      <c r="H247" s="10" t="s">
        <v>514</v>
      </c>
      <c r="I247" s="10" t="s">
        <v>514</v>
      </c>
      <c r="J247" s="10" t="s">
        <v>514</v>
      </c>
      <c r="K247" s="10" t="s">
        <v>514</v>
      </c>
      <c r="L247" s="10" t="s">
        <v>514</v>
      </c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>
        <v>55</v>
      </c>
      <c r="AF247" s="31">
        <f t="shared" si="6"/>
        <v>0</v>
      </c>
      <c r="AG247" s="31">
        <f t="shared" si="7"/>
        <v>55</v>
      </c>
    </row>
    <row r="248" spans="1:33">
      <c r="A248" s="4">
        <v>248</v>
      </c>
      <c r="B248" s="11" t="s">
        <v>12</v>
      </c>
      <c r="C248" s="10" t="s">
        <v>388</v>
      </c>
      <c r="D248" s="10"/>
      <c r="E248" s="11" t="s">
        <v>513</v>
      </c>
      <c r="F248" s="10" t="s">
        <v>514</v>
      </c>
      <c r="G248" s="10" t="s">
        <v>514</v>
      </c>
      <c r="H248" s="10" t="s">
        <v>514</v>
      </c>
      <c r="I248" s="10" t="s">
        <v>514</v>
      </c>
      <c r="J248" s="10" t="s">
        <v>514</v>
      </c>
      <c r="K248" s="10" t="s">
        <v>514</v>
      </c>
      <c r="L248" s="10" t="s">
        <v>514</v>
      </c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>
        <v>55</v>
      </c>
      <c r="AF248" s="31">
        <f t="shared" si="6"/>
        <v>0</v>
      </c>
      <c r="AG248" s="31">
        <f t="shared" si="7"/>
        <v>55</v>
      </c>
    </row>
    <row r="249" spans="1:33">
      <c r="A249" s="4">
        <v>249</v>
      </c>
      <c r="B249" s="11" t="s">
        <v>21</v>
      </c>
      <c r="C249" s="12" t="s">
        <v>387</v>
      </c>
      <c r="D249" s="10"/>
      <c r="E249" s="23" t="s">
        <v>509</v>
      </c>
      <c r="F249" s="10" t="s">
        <v>514</v>
      </c>
      <c r="G249" s="10" t="s">
        <v>514</v>
      </c>
      <c r="H249" s="10" t="s">
        <v>514</v>
      </c>
      <c r="I249" s="10" t="s">
        <v>514</v>
      </c>
      <c r="J249" s="10" t="s">
        <v>514</v>
      </c>
      <c r="K249" s="10" t="s">
        <v>514</v>
      </c>
      <c r="L249" s="10" t="s">
        <v>514</v>
      </c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>
        <v>55</v>
      </c>
      <c r="AF249" s="31">
        <f t="shared" si="6"/>
        <v>0</v>
      </c>
      <c r="AG249" s="31">
        <f t="shared" si="7"/>
        <v>55</v>
      </c>
    </row>
    <row r="250" spans="1:33">
      <c r="A250" s="4">
        <v>250</v>
      </c>
      <c r="B250" s="28" t="s">
        <v>352</v>
      </c>
      <c r="C250" s="30" t="s">
        <v>450</v>
      </c>
      <c r="D250" s="9">
        <v>2004</v>
      </c>
      <c r="E250" s="30" t="s">
        <v>319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31">
        <f t="shared" si="6"/>
        <v>0</v>
      </c>
      <c r="AG250" s="31">
        <f t="shared" si="7"/>
        <v>0</v>
      </c>
    </row>
    <row r="293" spans="1:31">
      <c r="A293" s="9"/>
      <c r="B293" s="28"/>
      <c r="C293" s="29"/>
      <c r="D293" s="21"/>
      <c r="E293" s="29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</row>
    <row r="294" spans="1:31">
      <c r="A294" s="9"/>
      <c r="B294" s="28"/>
      <c r="C294" s="29"/>
      <c r="D294" s="21"/>
      <c r="E294" s="29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</row>
    <row r="295" spans="1:31">
      <c r="A295" s="9"/>
      <c r="B295" s="28"/>
      <c r="C295" s="29"/>
      <c r="D295" s="21"/>
      <c r="E295" s="29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spans="1:31">
      <c r="A296" s="9"/>
      <c r="B296" s="28"/>
      <c r="C296" s="29"/>
      <c r="D296" s="21"/>
      <c r="E296" s="29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</row>
    <row r="297" spans="1:31">
      <c r="A297" s="9"/>
      <c r="B297" s="28"/>
      <c r="C297" s="29"/>
      <c r="D297" s="21"/>
      <c r="E297" s="29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</row>
    <row r="298" spans="1:31">
      <c r="A298" s="9"/>
      <c r="B298" s="28"/>
      <c r="C298" s="29"/>
      <c r="D298" s="21"/>
      <c r="E298" s="29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</row>
    <row r="299" spans="1:31">
      <c r="A299" s="9"/>
      <c r="B299" s="28"/>
      <c r="C299" s="29"/>
      <c r="D299" s="21"/>
      <c r="E299" s="29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</row>
    <row r="300" spans="1:31">
      <c r="A300" s="9"/>
      <c r="B300" s="28"/>
      <c r="C300" s="29"/>
      <c r="D300" s="21"/>
      <c r="E300" s="29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</row>
    <row r="301" spans="1:31">
      <c r="A301" s="9"/>
      <c r="B301" s="28"/>
      <c r="C301" s="29"/>
      <c r="D301" s="21"/>
      <c r="E301" s="29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</row>
    <row r="302" spans="1:31">
      <c r="A302" s="9"/>
      <c r="B302" s="28"/>
      <c r="C302" s="29"/>
      <c r="D302" s="21"/>
      <c r="E302" s="29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</row>
    <row r="303" spans="1:31">
      <c r="A303" s="9"/>
      <c r="B303" s="28"/>
      <c r="C303" s="29"/>
      <c r="D303" s="21"/>
      <c r="E303" s="29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</row>
    <row r="304" spans="1:31">
      <c r="A304" s="9"/>
      <c r="B304" s="27"/>
      <c r="C304" s="29"/>
      <c r="D304" s="21"/>
      <c r="E304" s="29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</row>
    <row r="305" spans="1:34" s="18" customFormat="1">
      <c r="A305" s="10"/>
      <c r="C305" s="19"/>
      <c r="D305" s="17"/>
      <c r="E305" s="1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22"/>
      <c r="AG305" s="46"/>
      <c r="AH305" s="46"/>
    </row>
  </sheetData>
  <phoneticPr fontId="0" type="noConversion"/>
  <pageMargins left="0.38" right="0.2" top="0.39" bottom="0.41" header="0.17" footer="0.2"/>
  <pageSetup paperSize="9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2"/>
  <sheetViews>
    <sheetView zoomScale="90" zoomScaleNormal="90" workbookViewId="0">
      <selection activeCell="B161" sqref="B161"/>
    </sheetView>
  </sheetViews>
  <sheetFormatPr defaultColWidth="8.85546875" defaultRowHeight="12.75"/>
  <cols>
    <col min="1" max="1" width="7.7109375" style="17" customWidth="1"/>
    <col min="2" max="2" width="22" style="18" customWidth="1"/>
    <col min="3" max="3" width="5.28515625" style="19" customWidth="1"/>
    <col min="4" max="4" width="5.5703125" style="17" customWidth="1"/>
    <col min="5" max="5" width="36.140625" style="19" customWidth="1"/>
    <col min="6" max="30" width="5" style="17" customWidth="1"/>
    <col min="31" max="33" width="8.85546875" style="22"/>
    <col min="34" max="16384" width="8.85546875" style="3"/>
  </cols>
  <sheetData>
    <row r="1" spans="1:32" ht="76.900000000000006" customHeight="1">
      <c r="A1" s="1" t="s">
        <v>363</v>
      </c>
      <c r="B1" s="12" t="s">
        <v>364</v>
      </c>
      <c r="C1" s="50" t="s">
        <v>365</v>
      </c>
      <c r="D1" s="2" t="s">
        <v>366</v>
      </c>
      <c r="E1" s="12" t="s">
        <v>367</v>
      </c>
      <c r="F1" s="2" t="s">
        <v>368</v>
      </c>
      <c r="G1" s="2" t="s">
        <v>369</v>
      </c>
      <c r="H1" s="2" t="s">
        <v>370</v>
      </c>
      <c r="I1" s="2" t="s">
        <v>371</v>
      </c>
      <c r="J1" s="2" t="s">
        <v>372</v>
      </c>
      <c r="K1" s="2" t="s">
        <v>373</v>
      </c>
      <c r="L1" s="2" t="s">
        <v>374</v>
      </c>
      <c r="M1" s="2" t="s">
        <v>375</v>
      </c>
      <c r="N1" s="2" t="s">
        <v>376</v>
      </c>
      <c r="O1" s="2" t="s">
        <v>369</v>
      </c>
      <c r="P1" s="2" t="s">
        <v>377</v>
      </c>
      <c r="Q1" s="2" t="s">
        <v>378</v>
      </c>
      <c r="R1" s="2" t="s">
        <v>379</v>
      </c>
      <c r="S1" s="2" t="s">
        <v>380</v>
      </c>
      <c r="T1" s="2" t="s">
        <v>369</v>
      </c>
      <c r="U1" s="2" t="s">
        <v>381</v>
      </c>
      <c r="V1" s="2" t="s">
        <v>382</v>
      </c>
      <c r="W1" s="2" t="s">
        <v>370</v>
      </c>
      <c r="X1" s="2" t="s">
        <v>371</v>
      </c>
      <c r="Y1" s="2" t="s">
        <v>383</v>
      </c>
      <c r="Z1" s="2" t="s">
        <v>384</v>
      </c>
      <c r="AA1" s="2" t="s">
        <v>534</v>
      </c>
      <c r="AB1" s="2" t="s">
        <v>379</v>
      </c>
      <c r="AC1" s="2" t="s">
        <v>381</v>
      </c>
      <c r="AD1" s="2" t="s">
        <v>241</v>
      </c>
      <c r="AE1" s="48" t="s">
        <v>299</v>
      </c>
      <c r="AF1" s="49" t="s">
        <v>300</v>
      </c>
    </row>
    <row r="2" spans="1:32">
      <c r="A2" s="4">
        <v>1</v>
      </c>
      <c r="B2" s="11" t="s">
        <v>298</v>
      </c>
      <c r="C2" s="12" t="s">
        <v>388</v>
      </c>
      <c r="D2" s="10">
        <v>2004</v>
      </c>
      <c r="E2" s="11" t="s">
        <v>39</v>
      </c>
      <c r="F2" s="10" t="s">
        <v>514</v>
      </c>
      <c r="G2" s="10" t="s">
        <v>514</v>
      </c>
      <c r="H2" s="10">
        <v>550.00099999999998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>
        <v>2112</v>
      </c>
      <c r="AE2" s="31">
        <f t="shared" ref="AE2:AE65" si="0">SUM(F2:H2)</f>
        <v>550.00099999999998</v>
      </c>
      <c r="AF2" s="31">
        <f t="shared" ref="AF2:AF65" si="1">IF(AD2&gt;AE2,AD2,AE2)</f>
        <v>2112</v>
      </c>
    </row>
    <row r="3" spans="1:32">
      <c r="A3" s="4">
        <v>2</v>
      </c>
      <c r="B3" s="11" t="s">
        <v>250</v>
      </c>
      <c r="C3" s="12" t="s">
        <v>389</v>
      </c>
      <c r="D3" s="10">
        <v>2004</v>
      </c>
      <c r="E3" s="11" t="s">
        <v>43</v>
      </c>
      <c r="F3" s="10">
        <v>470.00200000000001</v>
      </c>
      <c r="G3" s="10" t="s">
        <v>514</v>
      </c>
      <c r="H3" s="10" t="s">
        <v>514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>
        <v>1540</v>
      </c>
      <c r="AE3" s="31">
        <f t="shared" si="0"/>
        <v>470.00200000000001</v>
      </c>
      <c r="AF3" s="31">
        <f t="shared" si="1"/>
        <v>1540</v>
      </c>
    </row>
    <row r="4" spans="1:32">
      <c r="A4" s="4">
        <v>3</v>
      </c>
      <c r="B4" s="11" t="s">
        <v>44</v>
      </c>
      <c r="C4" s="12" t="s">
        <v>389</v>
      </c>
      <c r="D4" s="10">
        <v>2004</v>
      </c>
      <c r="E4" s="11" t="s">
        <v>484</v>
      </c>
      <c r="F4" s="10" t="s">
        <v>514</v>
      </c>
      <c r="G4" s="10" t="s">
        <v>514</v>
      </c>
      <c r="H4" s="10" t="s">
        <v>514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>
        <v>1505</v>
      </c>
      <c r="AE4" s="31">
        <f t="shared" si="0"/>
        <v>0</v>
      </c>
      <c r="AF4" s="31">
        <f t="shared" si="1"/>
        <v>1505</v>
      </c>
    </row>
    <row r="5" spans="1:32">
      <c r="A5" s="4">
        <v>4</v>
      </c>
      <c r="B5" s="11" t="s">
        <v>40</v>
      </c>
      <c r="C5" s="12" t="s">
        <v>395</v>
      </c>
      <c r="D5" s="10">
        <v>2005</v>
      </c>
      <c r="E5" s="11" t="s">
        <v>486</v>
      </c>
      <c r="F5" s="10">
        <v>300.00400000000002</v>
      </c>
      <c r="G5" s="10" t="s">
        <v>514</v>
      </c>
      <c r="H5" s="10" t="s">
        <v>514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>
        <v>1445</v>
      </c>
      <c r="AE5" s="31">
        <f t="shared" si="0"/>
        <v>300.00400000000002</v>
      </c>
      <c r="AF5" s="31">
        <f t="shared" si="1"/>
        <v>1445</v>
      </c>
    </row>
    <row r="6" spans="1:32">
      <c r="A6" s="4">
        <v>5</v>
      </c>
      <c r="B6" s="11" t="s">
        <v>491</v>
      </c>
      <c r="C6" s="12" t="s">
        <v>417</v>
      </c>
      <c r="D6" s="10">
        <v>2004</v>
      </c>
      <c r="E6" s="11" t="s">
        <v>462</v>
      </c>
      <c r="F6" s="10">
        <v>470.005</v>
      </c>
      <c r="G6" s="10" t="s">
        <v>514</v>
      </c>
      <c r="H6" s="10" t="s">
        <v>514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1420</v>
      </c>
      <c r="AE6" s="31">
        <f t="shared" si="0"/>
        <v>470.005</v>
      </c>
      <c r="AF6" s="31">
        <f t="shared" si="1"/>
        <v>1420</v>
      </c>
    </row>
    <row r="7" spans="1:32">
      <c r="A7" s="4">
        <v>6</v>
      </c>
      <c r="B7" s="11" t="s">
        <v>47</v>
      </c>
      <c r="C7" s="12" t="s">
        <v>395</v>
      </c>
      <c r="D7" s="10">
        <v>2005</v>
      </c>
      <c r="E7" s="11" t="s">
        <v>41</v>
      </c>
      <c r="F7" s="10" t="s">
        <v>514</v>
      </c>
      <c r="G7" s="10" t="s">
        <v>514</v>
      </c>
      <c r="H7" s="10" t="s">
        <v>514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>
        <v>1415</v>
      </c>
      <c r="AE7" s="31">
        <f t="shared" si="0"/>
        <v>0</v>
      </c>
      <c r="AF7" s="31">
        <f t="shared" si="1"/>
        <v>1415</v>
      </c>
    </row>
    <row r="8" spans="1:32">
      <c r="A8" s="4">
        <v>7</v>
      </c>
      <c r="B8" s="14" t="s">
        <v>57</v>
      </c>
      <c r="C8" s="12" t="s">
        <v>395</v>
      </c>
      <c r="D8" s="10">
        <v>2004</v>
      </c>
      <c r="E8" s="11" t="s">
        <v>486</v>
      </c>
      <c r="F8" s="10" t="s">
        <v>514</v>
      </c>
      <c r="G8" s="10" t="s">
        <v>514</v>
      </c>
      <c r="H8" s="10">
        <v>385.00700000000001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>
        <v>1410</v>
      </c>
      <c r="AE8" s="31">
        <f t="shared" si="0"/>
        <v>385.00700000000001</v>
      </c>
      <c r="AF8" s="31">
        <f t="shared" si="1"/>
        <v>1410</v>
      </c>
    </row>
    <row r="9" spans="1:32">
      <c r="A9" s="4">
        <v>8</v>
      </c>
      <c r="B9" s="11" t="s">
        <v>45</v>
      </c>
      <c r="C9" s="12" t="s">
        <v>388</v>
      </c>
      <c r="D9" s="10">
        <v>2004</v>
      </c>
      <c r="E9" s="11" t="s">
        <v>48</v>
      </c>
      <c r="F9" s="10" t="s">
        <v>514</v>
      </c>
      <c r="G9" s="10" t="s">
        <v>514</v>
      </c>
      <c r="H9" s="10" t="s">
        <v>514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>
        <v>1350</v>
      </c>
      <c r="AE9" s="31">
        <f t="shared" si="0"/>
        <v>0</v>
      </c>
      <c r="AF9" s="31">
        <f t="shared" si="1"/>
        <v>1350</v>
      </c>
    </row>
    <row r="10" spans="1:32">
      <c r="A10" s="4">
        <v>9</v>
      </c>
      <c r="B10" s="11" t="s">
        <v>42</v>
      </c>
      <c r="C10" s="12" t="s">
        <v>402</v>
      </c>
      <c r="D10" s="10">
        <v>2004</v>
      </c>
      <c r="E10" s="11" t="s">
        <v>416</v>
      </c>
      <c r="F10" s="10" t="s">
        <v>514</v>
      </c>
      <c r="G10" s="10" t="s">
        <v>514</v>
      </c>
      <c r="H10" s="10" t="s">
        <v>514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>
        <v>1350</v>
      </c>
      <c r="AE10" s="31">
        <f t="shared" si="0"/>
        <v>0</v>
      </c>
      <c r="AF10" s="31">
        <f t="shared" si="1"/>
        <v>1350</v>
      </c>
    </row>
    <row r="11" spans="1:32">
      <c r="A11" s="4">
        <v>10</v>
      </c>
      <c r="B11" s="11" t="s">
        <v>68</v>
      </c>
      <c r="C11" s="12" t="s">
        <v>387</v>
      </c>
      <c r="D11" s="10">
        <v>2006</v>
      </c>
      <c r="E11" s="11" t="s">
        <v>515</v>
      </c>
      <c r="F11" s="10" t="s">
        <v>514</v>
      </c>
      <c r="G11" s="10" t="s">
        <v>514</v>
      </c>
      <c r="H11" s="10">
        <v>385.01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>
        <v>1320</v>
      </c>
      <c r="AE11" s="31">
        <f t="shared" si="0"/>
        <v>385.01</v>
      </c>
      <c r="AF11" s="31">
        <f t="shared" si="1"/>
        <v>1320</v>
      </c>
    </row>
    <row r="12" spans="1:32">
      <c r="A12" s="4">
        <v>11</v>
      </c>
      <c r="B12" s="11" t="s">
        <v>77</v>
      </c>
      <c r="C12" s="12" t="s">
        <v>394</v>
      </c>
      <c r="D12" s="10">
        <v>2004</v>
      </c>
      <c r="E12" s="11" t="s">
        <v>441</v>
      </c>
      <c r="F12" s="10" t="s">
        <v>514</v>
      </c>
      <c r="G12" s="10" t="s">
        <v>514</v>
      </c>
      <c r="H12" s="10" t="s">
        <v>514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>
        <v>1275</v>
      </c>
      <c r="AE12" s="31">
        <f t="shared" si="0"/>
        <v>0</v>
      </c>
      <c r="AF12" s="31">
        <f t="shared" si="1"/>
        <v>1275</v>
      </c>
    </row>
    <row r="13" spans="1:32">
      <c r="A13" s="4">
        <v>12</v>
      </c>
      <c r="B13" s="11" t="s">
        <v>67</v>
      </c>
      <c r="C13" s="12" t="s">
        <v>389</v>
      </c>
      <c r="D13" s="10">
        <v>2005</v>
      </c>
      <c r="E13" s="11" t="s">
        <v>484</v>
      </c>
      <c r="F13" s="25">
        <v>385.012</v>
      </c>
      <c r="G13" s="10" t="s">
        <v>514</v>
      </c>
      <c r="H13" s="10" t="s">
        <v>514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>
        <v>1245</v>
      </c>
      <c r="AE13" s="31">
        <f t="shared" si="0"/>
        <v>385.012</v>
      </c>
      <c r="AF13" s="31">
        <f t="shared" si="1"/>
        <v>1245</v>
      </c>
    </row>
    <row r="14" spans="1:32">
      <c r="A14" s="4">
        <v>13</v>
      </c>
      <c r="B14" s="11" t="s">
        <v>53</v>
      </c>
      <c r="C14" s="12" t="s">
        <v>390</v>
      </c>
      <c r="D14" s="10">
        <v>2004</v>
      </c>
      <c r="E14" s="11" t="s">
        <v>482</v>
      </c>
      <c r="F14" s="10">
        <v>300.01299999999998</v>
      </c>
      <c r="G14" s="10" t="s">
        <v>514</v>
      </c>
      <c r="H14" s="10" t="s">
        <v>514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>
        <v>1200</v>
      </c>
      <c r="AE14" s="31">
        <f t="shared" si="0"/>
        <v>300.01299999999998</v>
      </c>
      <c r="AF14" s="31">
        <f t="shared" si="1"/>
        <v>1200</v>
      </c>
    </row>
    <row r="15" spans="1:32">
      <c r="A15" s="4">
        <v>14</v>
      </c>
      <c r="B15" s="11" t="s">
        <v>219</v>
      </c>
      <c r="C15" s="12" t="s">
        <v>397</v>
      </c>
      <c r="D15" s="10">
        <v>2005</v>
      </c>
      <c r="E15" s="11" t="s">
        <v>398</v>
      </c>
      <c r="F15" s="10" t="s">
        <v>514</v>
      </c>
      <c r="G15" s="10" t="s">
        <v>514</v>
      </c>
      <c r="H15" s="10" t="s">
        <v>514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1170</v>
      </c>
      <c r="AE15" s="31">
        <f t="shared" si="0"/>
        <v>0</v>
      </c>
      <c r="AF15" s="31">
        <f t="shared" si="1"/>
        <v>1170</v>
      </c>
    </row>
    <row r="16" spans="1:32">
      <c r="A16" s="4">
        <v>15</v>
      </c>
      <c r="B16" s="11" t="s">
        <v>52</v>
      </c>
      <c r="C16" s="12" t="s">
        <v>399</v>
      </c>
      <c r="D16" s="10">
        <v>2005</v>
      </c>
      <c r="E16" s="11" t="s">
        <v>435</v>
      </c>
      <c r="F16" s="25" t="s">
        <v>514</v>
      </c>
      <c r="G16" s="10" t="s">
        <v>514</v>
      </c>
      <c r="H16" s="10">
        <v>385.01499999999999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1170</v>
      </c>
      <c r="AE16" s="31">
        <f t="shared" si="0"/>
        <v>385.01499999999999</v>
      </c>
      <c r="AF16" s="31">
        <f t="shared" si="1"/>
        <v>1170</v>
      </c>
    </row>
    <row r="17" spans="1:32">
      <c r="A17" s="4">
        <v>16</v>
      </c>
      <c r="B17" s="11" t="s">
        <v>59</v>
      </c>
      <c r="C17" s="12" t="s">
        <v>394</v>
      </c>
      <c r="D17" s="10">
        <v>2004</v>
      </c>
      <c r="E17" s="11" t="s">
        <v>441</v>
      </c>
      <c r="F17" s="10" t="s">
        <v>514</v>
      </c>
      <c r="G17" s="10" t="s">
        <v>514</v>
      </c>
      <c r="H17" s="10" t="s">
        <v>514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>
        <v>1130</v>
      </c>
      <c r="AE17" s="31">
        <f t="shared" si="0"/>
        <v>0</v>
      </c>
      <c r="AF17" s="31">
        <f t="shared" si="1"/>
        <v>1130</v>
      </c>
    </row>
    <row r="18" spans="1:32">
      <c r="A18" s="4">
        <v>17</v>
      </c>
      <c r="B18" s="11" t="s">
        <v>54</v>
      </c>
      <c r="C18" s="12" t="s">
        <v>387</v>
      </c>
      <c r="D18" s="10">
        <v>2004</v>
      </c>
      <c r="E18" s="55" t="s">
        <v>509</v>
      </c>
      <c r="F18" s="25">
        <v>385.017</v>
      </c>
      <c r="G18" s="10" t="s">
        <v>514</v>
      </c>
      <c r="H18" s="10" t="s">
        <v>514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>
        <v>1095</v>
      </c>
      <c r="AE18" s="31">
        <f t="shared" si="0"/>
        <v>385.017</v>
      </c>
      <c r="AF18" s="31">
        <f t="shared" si="1"/>
        <v>1095</v>
      </c>
    </row>
    <row r="19" spans="1:32">
      <c r="A19" s="4">
        <v>18</v>
      </c>
      <c r="B19" s="11" t="s">
        <v>69</v>
      </c>
      <c r="C19" s="12" t="s">
        <v>388</v>
      </c>
      <c r="D19" s="10">
        <v>2004</v>
      </c>
      <c r="E19" s="11" t="s">
        <v>60</v>
      </c>
      <c r="F19" s="10" t="s">
        <v>514</v>
      </c>
      <c r="G19" s="10" t="s">
        <v>514</v>
      </c>
      <c r="H19" s="10" t="s">
        <v>514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>
        <v>1060</v>
      </c>
      <c r="AE19" s="31">
        <f t="shared" si="0"/>
        <v>0</v>
      </c>
      <c r="AF19" s="31">
        <f t="shared" si="1"/>
        <v>1060</v>
      </c>
    </row>
    <row r="20" spans="1:32">
      <c r="A20" s="4">
        <v>19</v>
      </c>
      <c r="B20" s="11" t="s">
        <v>66</v>
      </c>
      <c r="C20" s="12" t="s">
        <v>387</v>
      </c>
      <c r="D20" s="10">
        <v>2004</v>
      </c>
      <c r="E20" s="11" t="s">
        <v>509</v>
      </c>
      <c r="F20" s="10">
        <v>550.01900000000001</v>
      </c>
      <c r="G20" s="10" t="s">
        <v>514</v>
      </c>
      <c r="H20" s="10" t="s">
        <v>514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>
        <v>1040</v>
      </c>
      <c r="AE20" s="31">
        <f t="shared" si="0"/>
        <v>550.01900000000001</v>
      </c>
      <c r="AF20" s="31">
        <f t="shared" si="1"/>
        <v>1040</v>
      </c>
    </row>
    <row r="21" spans="1:32">
      <c r="A21" s="4">
        <v>20</v>
      </c>
      <c r="B21" s="11" t="s">
        <v>50</v>
      </c>
      <c r="C21" s="12" t="s">
        <v>397</v>
      </c>
      <c r="D21" s="10">
        <v>2005</v>
      </c>
      <c r="E21" s="11" t="s">
        <v>398</v>
      </c>
      <c r="F21" s="10" t="s">
        <v>514</v>
      </c>
      <c r="G21" s="10" t="s">
        <v>514</v>
      </c>
      <c r="H21" s="10" t="s">
        <v>514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>
        <v>1020</v>
      </c>
      <c r="AE21" s="31">
        <f t="shared" si="0"/>
        <v>0</v>
      </c>
      <c r="AF21" s="31">
        <f t="shared" si="1"/>
        <v>1020</v>
      </c>
    </row>
    <row r="22" spans="1:32">
      <c r="A22" s="4">
        <v>21</v>
      </c>
      <c r="B22" s="11" t="s">
        <v>76</v>
      </c>
      <c r="C22" s="12" t="s">
        <v>395</v>
      </c>
      <c r="D22" s="10">
        <v>2004</v>
      </c>
      <c r="E22" s="23" t="s">
        <v>400</v>
      </c>
      <c r="F22" s="10" t="s">
        <v>514</v>
      </c>
      <c r="G22" s="10" t="s">
        <v>514</v>
      </c>
      <c r="H22" s="10" t="s">
        <v>514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>
        <v>1020</v>
      </c>
      <c r="AE22" s="31">
        <f t="shared" si="0"/>
        <v>0</v>
      </c>
      <c r="AF22" s="31">
        <f t="shared" si="1"/>
        <v>1020</v>
      </c>
    </row>
    <row r="23" spans="1:32">
      <c r="A23" s="4">
        <v>22</v>
      </c>
      <c r="B23" s="11" t="s">
        <v>70</v>
      </c>
      <c r="C23" s="12" t="s">
        <v>394</v>
      </c>
      <c r="D23" s="10">
        <v>2004</v>
      </c>
      <c r="E23" s="11" t="s">
        <v>442</v>
      </c>
      <c r="F23" s="10">
        <v>550.02200000000005</v>
      </c>
      <c r="G23" s="10" t="s">
        <v>514</v>
      </c>
      <c r="H23" s="10" t="s">
        <v>514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v>960</v>
      </c>
      <c r="AE23" s="31">
        <f t="shared" si="0"/>
        <v>550.02200000000005</v>
      </c>
      <c r="AF23" s="31">
        <f t="shared" si="1"/>
        <v>960</v>
      </c>
    </row>
    <row r="24" spans="1:32">
      <c r="A24" s="4">
        <v>23</v>
      </c>
      <c r="B24" s="11" t="s">
        <v>103</v>
      </c>
      <c r="C24" s="12" t="s">
        <v>394</v>
      </c>
      <c r="D24" s="10">
        <v>2004</v>
      </c>
      <c r="E24" s="11" t="s">
        <v>507</v>
      </c>
      <c r="F24" s="10" t="s">
        <v>514</v>
      </c>
      <c r="G24" s="10" t="s">
        <v>514</v>
      </c>
      <c r="H24" s="10" t="s">
        <v>514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>
        <v>925</v>
      </c>
      <c r="AE24" s="31">
        <f t="shared" si="0"/>
        <v>0</v>
      </c>
      <c r="AF24" s="31">
        <f t="shared" si="1"/>
        <v>925</v>
      </c>
    </row>
    <row r="25" spans="1:32">
      <c r="A25" s="4">
        <v>24</v>
      </c>
      <c r="B25" s="11" t="s">
        <v>65</v>
      </c>
      <c r="C25" s="12" t="s">
        <v>397</v>
      </c>
      <c r="D25" s="10">
        <v>2004</v>
      </c>
      <c r="E25" s="11" t="s">
        <v>429</v>
      </c>
      <c r="F25" s="10" t="s">
        <v>514</v>
      </c>
      <c r="G25" s="10" t="s">
        <v>514</v>
      </c>
      <c r="H25" s="10" t="s">
        <v>514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>
        <v>910</v>
      </c>
      <c r="AE25" s="31">
        <f t="shared" si="0"/>
        <v>0</v>
      </c>
      <c r="AF25" s="31">
        <f t="shared" si="1"/>
        <v>910</v>
      </c>
    </row>
    <row r="26" spans="1:32">
      <c r="A26" s="4">
        <v>25</v>
      </c>
      <c r="B26" s="11" t="s">
        <v>72</v>
      </c>
      <c r="C26" s="12" t="s">
        <v>389</v>
      </c>
      <c r="D26" s="10">
        <v>2006</v>
      </c>
      <c r="E26" s="11" t="s">
        <v>456</v>
      </c>
      <c r="F26" s="10" t="s">
        <v>514</v>
      </c>
      <c r="G26" s="10" t="s">
        <v>514</v>
      </c>
      <c r="H26" s="10">
        <v>385.02499999999998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>
        <v>840</v>
      </c>
      <c r="AE26" s="31">
        <f t="shared" si="0"/>
        <v>385.02499999999998</v>
      </c>
      <c r="AF26" s="31">
        <f t="shared" si="1"/>
        <v>840</v>
      </c>
    </row>
    <row r="27" spans="1:32">
      <c r="A27" s="4">
        <v>26</v>
      </c>
      <c r="B27" s="11" t="s">
        <v>58</v>
      </c>
      <c r="C27" s="12" t="s">
        <v>394</v>
      </c>
      <c r="D27" s="10">
        <v>2005</v>
      </c>
      <c r="E27" s="23" t="s">
        <v>220</v>
      </c>
      <c r="F27" s="10" t="s">
        <v>514</v>
      </c>
      <c r="G27" s="10" t="s">
        <v>514</v>
      </c>
      <c r="H27" s="10" t="s">
        <v>514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840</v>
      </c>
      <c r="AE27" s="31">
        <f t="shared" si="0"/>
        <v>0</v>
      </c>
      <c r="AF27" s="31">
        <f t="shared" si="1"/>
        <v>840</v>
      </c>
    </row>
    <row r="28" spans="1:32">
      <c r="A28" s="4">
        <v>27</v>
      </c>
      <c r="B28" s="11" t="s">
        <v>56</v>
      </c>
      <c r="C28" s="12" t="s">
        <v>402</v>
      </c>
      <c r="D28" s="10">
        <v>2004</v>
      </c>
      <c r="E28" s="11" t="s">
        <v>425</v>
      </c>
      <c r="F28" s="25" t="s">
        <v>514</v>
      </c>
      <c r="G28" s="10" t="s">
        <v>514</v>
      </c>
      <c r="H28" s="10" t="s">
        <v>514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>
        <v>840</v>
      </c>
      <c r="AE28" s="31">
        <f t="shared" si="0"/>
        <v>0</v>
      </c>
      <c r="AF28" s="31">
        <f t="shared" si="1"/>
        <v>840</v>
      </c>
    </row>
    <row r="29" spans="1:32">
      <c r="A29" s="4">
        <v>28</v>
      </c>
      <c r="B29" s="11" t="s">
        <v>64</v>
      </c>
      <c r="C29" s="12" t="s">
        <v>392</v>
      </c>
      <c r="D29" s="10">
        <v>2004</v>
      </c>
      <c r="E29" s="11" t="s">
        <v>422</v>
      </c>
      <c r="F29" s="10" t="s">
        <v>514</v>
      </c>
      <c r="G29" s="10" t="s">
        <v>514</v>
      </c>
      <c r="H29" s="10" t="s">
        <v>514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>
        <v>785</v>
      </c>
      <c r="AE29" s="31">
        <f t="shared" si="0"/>
        <v>0</v>
      </c>
      <c r="AF29" s="31">
        <f t="shared" si="1"/>
        <v>785</v>
      </c>
    </row>
    <row r="30" spans="1:32">
      <c r="A30" s="4">
        <v>29</v>
      </c>
      <c r="B30" s="11" t="s">
        <v>90</v>
      </c>
      <c r="C30" s="12" t="s">
        <v>392</v>
      </c>
      <c r="D30" s="10">
        <v>2004</v>
      </c>
      <c r="E30" s="11" t="s">
        <v>422</v>
      </c>
      <c r="F30" s="10">
        <v>300.029</v>
      </c>
      <c r="G30" s="10" t="s">
        <v>514</v>
      </c>
      <c r="H30" s="10" t="s">
        <v>514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>
        <v>785</v>
      </c>
      <c r="AE30" s="31">
        <f t="shared" si="0"/>
        <v>300.029</v>
      </c>
      <c r="AF30" s="31">
        <f t="shared" si="1"/>
        <v>785</v>
      </c>
    </row>
    <row r="31" spans="1:32">
      <c r="A31" s="4">
        <v>30</v>
      </c>
      <c r="B31" s="11" t="s">
        <v>80</v>
      </c>
      <c r="C31" s="12" t="s">
        <v>392</v>
      </c>
      <c r="D31" s="10">
        <v>2004</v>
      </c>
      <c r="E31" s="11" t="s">
        <v>422</v>
      </c>
      <c r="F31" s="10" t="s">
        <v>514</v>
      </c>
      <c r="G31" s="10" t="s">
        <v>514</v>
      </c>
      <c r="H31" s="10" t="s">
        <v>514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>
        <v>785</v>
      </c>
      <c r="AE31" s="31">
        <f t="shared" si="0"/>
        <v>0</v>
      </c>
      <c r="AF31" s="31">
        <f t="shared" si="1"/>
        <v>785</v>
      </c>
    </row>
    <row r="32" spans="1:32">
      <c r="A32" s="4">
        <v>31</v>
      </c>
      <c r="B32" s="11" t="s">
        <v>74</v>
      </c>
      <c r="C32" s="12" t="s">
        <v>399</v>
      </c>
      <c r="D32" s="10">
        <v>2005</v>
      </c>
      <c r="E32" s="11" t="s">
        <v>455</v>
      </c>
      <c r="F32" s="10" t="s">
        <v>514</v>
      </c>
      <c r="G32" s="10" t="s">
        <v>514</v>
      </c>
      <c r="H32" s="10" t="s">
        <v>514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>
        <v>765</v>
      </c>
      <c r="AE32" s="31">
        <f t="shared" si="0"/>
        <v>0</v>
      </c>
      <c r="AF32" s="31">
        <f t="shared" si="1"/>
        <v>765</v>
      </c>
    </row>
    <row r="33" spans="1:32">
      <c r="A33" s="4">
        <v>32</v>
      </c>
      <c r="B33" s="11" t="s">
        <v>87</v>
      </c>
      <c r="C33" s="12" t="s">
        <v>402</v>
      </c>
      <c r="D33" s="10">
        <v>2004</v>
      </c>
      <c r="E33" s="23" t="s">
        <v>425</v>
      </c>
      <c r="F33" s="25">
        <v>220.03200000000001</v>
      </c>
      <c r="G33" s="10" t="s">
        <v>514</v>
      </c>
      <c r="H33" s="10" t="s">
        <v>514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>
        <v>765</v>
      </c>
      <c r="AE33" s="31">
        <f t="shared" si="0"/>
        <v>220.03200000000001</v>
      </c>
      <c r="AF33" s="31">
        <f t="shared" si="1"/>
        <v>765</v>
      </c>
    </row>
    <row r="34" spans="1:32">
      <c r="A34" s="4">
        <v>33</v>
      </c>
      <c r="B34" s="11" t="s">
        <v>221</v>
      </c>
      <c r="C34" s="12" t="s">
        <v>402</v>
      </c>
      <c r="D34" s="10">
        <v>2004</v>
      </c>
      <c r="E34" s="11" t="s">
        <v>426</v>
      </c>
      <c r="F34" s="10" t="s">
        <v>514</v>
      </c>
      <c r="G34" s="10" t="s">
        <v>514</v>
      </c>
      <c r="H34" s="10" t="s">
        <v>514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>
        <v>765</v>
      </c>
      <c r="AE34" s="31">
        <f t="shared" si="0"/>
        <v>0</v>
      </c>
      <c r="AF34" s="31">
        <f t="shared" si="1"/>
        <v>765</v>
      </c>
    </row>
    <row r="35" spans="1:32">
      <c r="A35" s="4">
        <v>34</v>
      </c>
      <c r="B35" s="11" t="s">
        <v>55</v>
      </c>
      <c r="C35" s="12" t="s">
        <v>390</v>
      </c>
      <c r="D35" s="10">
        <v>2005</v>
      </c>
      <c r="E35" s="11" t="s">
        <v>678</v>
      </c>
      <c r="F35" s="10" t="s">
        <v>514</v>
      </c>
      <c r="G35" s="10" t="s">
        <v>514</v>
      </c>
      <c r="H35" s="10" t="s">
        <v>514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730</v>
      </c>
      <c r="AE35" s="31">
        <f t="shared" si="0"/>
        <v>0</v>
      </c>
      <c r="AF35" s="31">
        <f t="shared" si="1"/>
        <v>730</v>
      </c>
    </row>
    <row r="36" spans="1:32">
      <c r="A36" s="4">
        <v>35</v>
      </c>
      <c r="B36" s="11" t="s">
        <v>62</v>
      </c>
      <c r="C36" s="12" t="s">
        <v>394</v>
      </c>
      <c r="D36" s="10">
        <v>2004</v>
      </c>
      <c r="E36" s="26" t="s">
        <v>463</v>
      </c>
      <c r="F36" s="10" t="s">
        <v>514</v>
      </c>
      <c r="G36" s="10" t="s">
        <v>514</v>
      </c>
      <c r="H36" s="10" t="s">
        <v>514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726</v>
      </c>
      <c r="AE36" s="31">
        <f t="shared" si="0"/>
        <v>0</v>
      </c>
      <c r="AF36" s="31">
        <f t="shared" si="1"/>
        <v>726</v>
      </c>
    </row>
    <row r="37" spans="1:32">
      <c r="A37" s="4">
        <v>36</v>
      </c>
      <c r="B37" s="11" t="s">
        <v>100</v>
      </c>
      <c r="C37" s="12" t="s">
        <v>392</v>
      </c>
      <c r="D37" s="10">
        <v>2004</v>
      </c>
      <c r="E37" s="11" t="s">
        <v>466</v>
      </c>
      <c r="F37" s="10">
        <v>300.036</v>
      </c>
      <c r="G37" s="10" t="s">
        <v>514</v>
      </c>
      <c r="H37" s="10" t="s">
        <v>514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>
        <v>720</v>
      </c>
      <c r="AE37" s="31">
        <f t="shared" si="0"/>
        <v>300.036</v>
      </c>
      <c r="AF37" s="31">
        <f t="shared" si="1"/>
        <v>720</v>
      </c>
    </row>
    <row r="38" spans="1:32">
      <c r="A38" s="4">
        <v>37</v>
      </c>
      <c r="B38" s="11" t="s">
        <v>102</v>
      </c>
      <c r="C38" s="12" t="s">
        <v>392</v>
      </c>
      <c r="D38" s="10">
        <v>2004</v>
      </c>
      <c r="E38" s="23" t="s">
        <v>466</v>
      </c>
      <c r="F38" s="10" t="s">
        <v>514</v>
      </c>
      <c r="G38" s="10" t="s">
        <v>514</v>
      </c>
      <c r="H38" s="10" t="s">
        <v>514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>
        <v>690</v>
      </c>
      <c r="AE38" s="31">
        <f t="shared" si="0"/>
        <v>0</v>
      </c>
      <c r="AF38" s="31">
        <f t="shared" si="1"/>
        <v>690</v>
      </c>
    </row>
    <row r="39" spans="1:32">
      <c r="A39" s="4">
        <v>38</v>
      </c>
      <c r="B39" s="11" t="s">
        <v>97</v>
      </c>
      <c r="C39" s="12" t="s">
        <v>390</v>
      </c>
      <c r="D39" s="10">
        <v>2004</v>
      </c>
      <c r="E39" s="23" t="s">
        <v>474</v>
      </c>
      <c r="F39" s="10" t="s">
        <v>514</v>
      </c>
      <c r="G39" s="10" t="s">
        <v>514</v>
      </c>
      <c r="H39" s="10" t="s">
        <v>514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>
        <v>690</v>
      </c>
      <c r="AE39" s="31">
        <f t="shared" si="0"/>
        <v>0</v>
      </c>
      <c r="AF39" s="31">
        <f t="shared" si="1"/>
        <v>690</v>
      </c>
    </row>
    <row r="40" spans="1:32">
      <c r="A40" s="4">
        <v>39</v>
      </c>
      <c r="B40" s="11" t="s">
        <v>81</v>
      </c>
      <c r="C40" s="12"/>
      <c r="D40" s="10"/>
      <c r="E40" s="11"/>
      <c r="F40" s="10" t="s">
        <v>514</v>
      </c>
      <c r="G40" s="10" t="s">
        <v>514</v>
      </c>
      <c r="H40" s="10" t="s">
        <v>514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>
        <v>660</v>
      </c>
      <c r="AE40" s="31">
        <f t="shared" si="0"/>
        <v>0</v>
      </c>
      <c r="AF40" s="31">
        <f t="shared" si="1"/>
        <v>660</v>
      </c>
    </row>
    <row r="41" spans="1:32">
      <c r="A41" s="4">
        <v>40</v>
      </c>
      <c r="B41" s="11" t="s">
        <v>119</v>
      </c>
      <c r="C41" s="12" t="s">
        <v>392</v>
      </c>
      <c r="D41" s="10"/>
      <c r="E41" s="11"/>
      <c r="F41" s="10" t="s">
        <v>514</v>
      </c>
      <c r="G41" s="10">
        <v>330.04399999999998</v>
      </c>
      <c r="H41" s="10">
        <v>300.04399999999998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>
        <v>585</v>
      </c>
      <c r="AE41" s="31">
        <f t="shared" si="0"/>
        <v>630.08799999999997</v>
      </c>
      <c r="AF41" s="31">
        <f t="shared" si="1"/>
        <v>630.08799999999997</v>
      </c>
    </row>
    <row r="42" spans="1:32">
      <c r="A42" s="4">
        <v>41</v>
      </c>
      <c r="B42" s="11" t="s">
        <v>93</v>
      </c>
      <c r="C42" s="12" t="s">
        <v>392</v>
      </c>
      <c r="D42" s="10">
        <v>2004</v>
      </c>
      <c r="E42" s="11" t="s">
        <v>421</v>
      </c>
      <c r="F42" s="10" t="s">
        <v>514</v>
      </c>
      <c r="G42" s="10">
        <v>330.04300000000001</v>
      </c>
      <c r="H42" s="10">
        <v>300.04300000000001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585</v>
      </c>
      <c r="AE42" s="31">
        <f t="shared" si="0"/>
        <v>630.08600000000001</v>
      </c>
      <c r="AF42" s="31">
        <f t="shared" si="1"/>
        <v>630.08600000000001</v>
      </c>
    </row>
    <row r="43" spans="1:32">
      <c r="A43" s="4">
        <v>42</v>
      </c>
      <c r="B43" s="11" t="s">
        <v>82</v>
      </c>
      <c r="C43" s="12" t="s">
        <v>399</v>
      </c>
      <c r="D43" s="10">
        <v>2004</v>
      </c>
      <c r="E43" s="23" t="s">
        <v>431</v>
      </c>
      <c r="F43" s="10" t="s">
        <v>514</v>
      </c>
      <c r="G43" s="10" t="s">
        <v>514</v>
      </c>
      <c r="H43" s="10" t="s">
        <v>514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>
        <v>585</v>
      </c>
      <c r="AE43" s="31">
        <f t="shared" si="0"/>
        <v>0</v>
      </c>
      <c r="AF43" s="31">
        <f t="shared" si="1"/>
        <v>585</v>
      </c>
    </row>
    <row r="44" spans="1:32">
      <c r="A44" s="4">
        <v>43</v>
      </c>
      <c r="B44" s="11" t="s">
        <v>63</v>
      </c>
      <c r="C44" s="12" t="s">
        <v>392</v>
      </c>
      <c r="D44" s="10">
        <v>2004</v>
      </c>
      <c r="E44" s="11" t="s">
        <v>466</v>
      </c>
      <c r="F44" s="25" t="s">
        <v>514</v>
      </c>
      <c r="G44" s="10" t="s">
        <v>514</v>
      </c>
      <c r="H44" s="10" t="s">
        <v>514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>
        <v>585</v>
      </c>
      <c r="AE44" s="31">
        <f t="shared" si="0"/>
        <v>0</v>
      </c>
      <c r="AF44" s="31">
        <f t="shared" si="1"/>
        <v>585</v>
      </c>
    </row>
    <row r="45" spans="1:32">
      <c r="A45" s="4">
        <v>44</v>
      </c>
      <c r="B45" s="11" t="s">
        <v>165</v>
      </c>
      <c r="C45" s="12" t="s">
        <v>392</v>
      </c>
      <c r="D45" s="10">
        <v>2004</v>
      </c>
      <c r="E45" s="11" t="s">
        <v>421</v>
      </c>
      <c r="F45" s="10" t="s">
        <v>514</v>
      </c>
      <c r="G45" s="10" t="s">
        <v>514</v>
      </c>
      <c r="H45" s="10" t="s">
        <v>514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>
        <v>585</v>
      </c>
      <c r="AE45" s="31">
        <f t="shared" si="0"/>
        <v>0</v>
      </c>
      <c r="AF45" s="31">
        <f t="shared" si="1"/>
        <v>585</v>
      </c>
    </row>
    <row r="46" spans="1:32">
      <c r="A46" s="4">
        <v>46</v>
      </c>
      <c r="B46" s="11" t="s">
        <v>135</v>
      </c>
      <c r="C46" s="6" t="s">
        <v>387</v>
      </c>
      <c r="D46" s="7">
        <v>2004</v>
      </c>
      <c r="E46" s="5" t="s">
        <v>531</v>
      </c>
      <c r="F46" s="25" t="s">
        <v>514</v>
      </c>
      <c r="G46" s="10" t="s">
        <v>514</v>
      </c>
      <c r="H46" s="10" t="s">
        <v>514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565</v>
      </c>
      <c r="AE46" s="31">
        <f t="shared" si="0"/>
        <v>0</v>
      </c>
      <c r="AF46" s="31">
        <f t="shared" si="1"/>
        <v>565</v>
      </c>
    </row>
    <row r="47" spans="1:32">
      <c r="A47" s="4">
        <v>47</v>
      </c>
      <c r="B47" s="11" t="s">
        <v>79</v>
      </c>
      <c r="C47" s="12" t="s">
        <v>394</v>
      </c>
      <c r="D47" s="10">
        <v>2004</v>
      </c>
      <c r="E47" s="23" t="s">
        <v>489</v>
      </c>
      <c r="F47" s="25" t="s">
        <v>514</v>
      </c>
      <c r="G47" s="10" t="s">
        <v>514</v>
      </c>
      <c r="H47" s="10" t="s">
        <v>514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>
        <v>565</v>
      </c>
      <c r="AE47" s="31">
        <f t="shared" si="0"/>
        <v>0</v>
      </c>
      <c r="AF47" s="31">
        <f t="shared" si="1"/>
        <v>565</v>
      </c>
    </row>
    <row r="48" spans="1:32">
      <c r="A48" s="4">
        <v>48</v>
      </c>
      <c r="B48" s="11" t="s">
        <v>289</v>
      </c>
      <c r="C48" s="12" t="s">
        <v>389</v>
      </c>
      <c r="D48" s="10">
        <v>2005</v>
      </c>
      <c r="E48" s="11" t="s">
        <v>495</v>
      </c>
      <c r="F48" s="10" t="s">
        <v>514</v>
      </c>
      <c r="G48" s="10" t="s">
        <v>514</v>
      </c>
      <c r="H48" s="10">
        <v>550.07100000000003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>
        <v>400</v>
      </c>
      <c r="AE48" s="31">
        <f t="shared" si="0"/>
        <v>550.07100000000003</v>
      </c>
      <c r="AF48" s="31">
        <f t="shared" si="1"/>
        <v>550.07100000000003</v>
      </c>
    </row>
    <row r="49" spans="1:32">
      <c r="A49" s="4">
        <v>49</v>
      </c>
      <c r="B49" s="11" t="s">
        <v>123</v>
      </c>
      <c r="C49" s="12" t="s">
        <v>387</v>
      </c>
      <c r="D49" s="10">
        <v>2004</v>
      </c>
      <c r="E49" s="11" t="s">
        <v>531</v>
      </c>
      <c r="F49" s="10" t="s">
        <v>514</v>
      </c>
      <c r="G49" s="10" t="s">
        <v>514</v>
      </c>
      <c r="H49" s="10" t="s">
        <v>514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>
        <v>545</v>
      </c>
      <c r="AE49" s="31">
        <f t="shared" si="0"/>
        <v>0</v>
      </c>
      <c r="AF49" s="31">
        <f t="shared" si="1"/>
        <v>545</v>
      </c>
    </row>
    <row r="50" spans="1:32">
      <c r="A50" s="4">
        <v>50</v>
      </c>
      <c r="B50" s="11" t="s">
        <v>109</v>
      </c>
      <c r="C50" s="12" t="s">
        <v>419</v>
      </c>
      <c r="D50" s="10">
        <v>2004</v>
      </c>
      <c r="E50" s="11" t="s">
        <v>78</v>
      </c>
      <c r="F50" s="10" t="s">
        <v>514</v>
      </c>
      <c r="G50" s="10" t="s">
        <v>514</v>
      </c>
      <c r="H50" s="10">
        <v>220.048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>
        <v>525</v>
      </c>
      <c r="AE50" s="31">
        <f t="shared" si="0"/>
        <v>220.048</v>
      </c>
      <c r="AF50" s="31">
        <f t="shared" si="1"/>
        <v>525</v>
      </c>
    </row>
    <row r="51" spans="1:32">
      <c r="A51" s="4">
        <v>51</v>
      </c>
      <c r="B51" s="11" t="s">
        <v>88</v>
      </c>
      <c r="C51" s="12" t="s">
        <v>399</v>
      </c>
      <c r="D51" s="10">
        <v>2004</v>
      </c>
      <c r="E51" s="11" t="s">
        <v>455</v>
      </c>
      <c r="F51" s="10" t="s">
        <v>514</v>
      </c>
      <c r="G51" s="10" t="s">
        <v>514</v>
      </c>
      <c r="H51" s="10">
        <v>220.05500000000001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>
        <v>510</v>
      </c>
      <c r="AE51" s="31">
        <f t="shared" si="0"/>
        <v>220.05500000000001</v>
      </c>
      <c r="AF51" s="31">
        <f t="shared" si="1"/>
        <v>510</v>
      </c>
    </row>
    <row r="52" spans="1:32">
      <c r="A52" s="4">
        <v>52</v>
      </c>
      <c r="B52" s="11" t="s">
        <v>95</v>
      </c>
      <c r="C52" s="12" t="s">
        <v>389</v>
      </c>
      <c r="D52" s="10">
        <v>2006</v>
      </c>
      <c r="E52" s="23" t="s">
        <v>481</v>
      </c>
      <c r="F52" s="25" t="s">
        <v>514</v>
      </c>
      <c r="G52" s="10" t="s">
        <v>514</v>
      </c>
      <c r="H52" s="10">
        <v>300.04899999999998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>
        <v>510</v>
      </c>
      <c r="AE52" s="31">
        <f t="shared" si="0"/>
        <v>300.04899999999998</v>
      </c>
      <c r="AF52" s="31">
        <f t="shared" si="1"/>
        <v>510</v>
      </c>
    </row>
    <row r="53" spans="1:32">
      <c r="A53" s="4">
        <v>53</v>
      </c>
      <c r="B53" s="11" t="s">
        <v>124</v>
      </c>
      <c r="C53" s="12" t="s">
        <v>402</v>
      </c>
      <c r="D53" s="10">
        <v>2006</v>
      </c>
      <c r="E53" s="23" t="s">
        <v>403</v>
      </c>
      <c r="F53" s="25" t="s">
        <v>514</v>
      </c>
      <c r="G53" s="10" t="s">
        <v>514</v>
      </c>
      <c r="H53" s="10" t="s">
        <v>514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>
        <v>510</v>
      </c>
      <c r="AE53" s="31">
        <f t="shared" si="0"/>
        <v>0</v>
      </c>
      <c r="AF53" s="31">
        <f t="shared" si="1"/>
        <v>510</v>
      </c>
    </row>
    <row r="54" spans="1:32">
      <c r="A54" s="4">
        <v>54</v>
      </c>
      <c r="B54" s="11" t="s">
        <v>46</v>
      </c>
      <c r="C54" s="12" t="s">
        <v>402</v>
      </c>
      <c r="D54" s="10">
        <v>2005</v>
      </c>
      <c r="E54" s="23" t="s">
        <v>403</v>
      </c>
      <c r="F54" s="25" t="s">
        <v>514</v>
      </c>
      <c r="G54" s="10" t="s">
        <v>514</v>
      </c>
      <c r="H54" s="10" t="s">
        <v>514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>
        <v>510</v>
      </c>
      <c r="AE54" s="31">
        <f t="shared" si="0"/>
        <v>0</v>
      </c>
      <c r="AF54" s="31">
        <f t="shared" si="1"/>
        <v>510</v>
      </c>
    </row>
    <row r="55" spans="1:32">
      <c r="A55" s="4">
        <v>55</v>
      </c>
      <c r="B55" s="11" t="s">
        <v>108</v>
      </c>
      <c r="C55" s="12" t="s">
        <v>390</v>
      </c>
      <c r="D55" s="10">
        <v>2005</v>
      </c>
      <c r="E55" s="11" t="s">
        <v>414</v>
      </c>
      <c r="F55" s="10" t="s">
        <v>514</v>
      </c>
      <c r="G55" s="10" t="s">
        <v>514</v>
      </c>
      <c r="H55" s="10">
        <v>300.05200000000002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>
        <v>510</v>
      </c>
      <c r="AE55" s="31">
        <f t="shared" si="0"/>
        <v>300.05200000000002</v>
      </c>
      <c r="AF55" s="31">
        <f t="shared" si="1"/>
        <v>510</v>
      </c>
    </row>
    <row r="56" spans="1:32">
      <c r="A56" s="4">
        <v>56</v>
      </c>
      <c r="B56" s="11" t="s">
        <v>120</v>
      </c>
      <c r="C56" s="12" t="s">
        <v>392</v>
      </c>
      <c r="D56" s="10">
        <v>2005</v>
      </c>
      <c r="E56" s="11" t="s">
        <v>477</v>
      </c>
      <c r="F56" s="10">
        <v>300.05599999999998</v>
      </c>
      <c r="G56" s="10" t="s">
        <v>514</v>
      </c>
      <c r="H56" s="10" t="s">
        <v>514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>
        <v>510</v>
      </c>
      <c r="AE56" s="31">
        <f t="shared" si="0"/>
        <v>300.05599999999998</v>
      </c>
      <c r="AF56" s="31">
        <f t="shared" si="1"/>
        <v>510</v>
      </c>
    </row>
    <row r="57" spans="1:32">
      <c r="A57" s="4">
        <v>57</v>
      </c>
      <c r="B57" s="11" t="s">
        <v>71</v>
      </c>
      <c r="C57" s="12" t="s">
        <v>402</v>
      </c>
      <c r="D57" s="10">
        <v>2005</v>
      </c>
      <c r="E57" s="23" t="s">
        <v>403</v>
      </c>
      <c r="F57" s="25" t="s">
        <v>514</v>
      </c>
      <c r="G57" s="10" t="s">
        <v>514</v>
      </c>
      <c r="H57" s="10">
        <v>220.054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>
        <v>510</v>
      </c>
      <c r="AE57" s="31">
        <f t="shared" si="0"/>
        <v>220.054</v>
      </c>
      <c r="AF57" s="31">
        <f t="shared" si="1"/>
        <v>510</v>
      </c>
    </row>
    <row r="58" spans="1:32">
      <c r="A58" s="4">
        <v>58</v>
      </c>
      <c r="B58" s="11" t="s">
        <v>98</v>
      </c>
      <c r="C58" s="12" t="s">
        <v>402</v>
      </c>
      <c r="D58" s="10">
        <v>2004</v>
      </c>
      <c r="E58" s="23" t="s">
        <v>403</v>
      </c>
      <c r="F58" s="25" t="s">
        <v>514</v>
      </c>
      <c r="G58" s="10" t="s">
        <v>514</v>
      </c>
      <c r="H58" s="10" t="s">
        <v>514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>
        <v>510</v>
      </c>
      <c r="AE58" s="31">
        <f t="shared" si="0"/>
        <v>0</v>
      </c>
      <c r="AF58" s="31">
        <f t="shared" si="1"/>
        <v>510</v>
      </c>
    </row>
    <row r="59" spans="1:32">
      <c r="A59" s="4">
        <v>59</v>
      </c>
      <c r="B59" s="11" t="s">
        <v>99</v>
      </c>
      <c r="C59" s="12" t="s">
        <v>402</v>
      </c>
      <c r="D59" s="10">
        <v>2004</v>
      </c>
      <c r="E59" s="23" t="s">
        <v>403</v>
      </c>
      <c r="F59" s="25" t="s">
        <v>514</v>
      </c>
      <c r="G59" s="10" t="s">
        <v>514</v>
      </c>
      <c r="H59" s="10" t="s">
        <v>514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>
        <v>510</v>
      </c>
      <c r="AE59" s="31">
        <f t="shared" si="0"/>
        <v>0</v>
      </c>
      <c r="AF59" s="31">
        <f t="shared" si="1"/>
        <v>510</v>
      </c>
    </row>
    <row r="60" spans="1:32">
      <c r="A60" s="4">
        <v>60</v>
      </c>
      <c r="B60" s="11" t="s">
        <v>73</v>
      </c>
      <c r="C60" s="12" t="s">
        <v>395</v>
      </c>
      <c r="D60" s="10">
        <v>2004</v>
      </c>
      <c r="E60" s="11" t="s">
        <v>400</v>
      </c>
      <c r="F60" s="10">
        <v>385.06</v>
      </c>
      <c r="G60" s="10" t="s">
        <v>514</v>
      </c>
      <c r="H60" s="10" t="s">
        <v>514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>
        <v>510</v>
      </c>
      <c r="AE60" s="31">
        <f t="shared" si="0"/>
        <v>385.06</v>
      </c>
      <c r="AF60" s="31">
        <f t="shared" si="1"/>
        <v>510</v>
      </c>
    </row>
    <row r="61" spans="1:32">
      <c r="A61" s="4">
        <v>61</v>
      </c>
      <c r="B61" s="11" t="s">
        <v>107</v>
      </c>
      <c r="C61" s="12" t="s">
        <v>392</v>
      </c>
      <c r="D61" s="10">
        <v>2004</v>
      </c>
      <c r="E61" s="11" t="s">
        <v>477</v>
      </c>
      <c r="F61" s="10" t="s">
        <v>514</v>
      </c>
      <c r="G61" s="10" t="s">
        <v>514</v>
      </c>
      <c r="H61" s="10" t="s">
        <v>514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>
        <v>510</v>
      </c>
      <c r="AE61" s="31">
        <f t="shared" si="0"/>
        <v>0</v>
      </c>
      <c r="AF61" s="31">
        <f t="shared" si="1"/>
        <v>510</v>
      </c>
    </row>
    <row r="62" spans="1:32">
      <c r="A62" s="4">
        <v>62</v>
      </c>
      <c r="B62" s="11" t="s">
        <v>128</v>
      </c>
      <c r="C62" s="12" t="s">
        <v>397</v>
      </c>
      <c r="D62" s="10">
        <v>2004</v>
      </c>
      <c r="E62" s="11" t="s">
        <v>398</v>
      </c>
      <c r="F62" s="10" t="s">
        <v>514</v>
      </c>
      <c r="G62" s="10" t="s">
        <v>514</v>
      </c>
      <c r="H62" s="10" t="s">
        <v>514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>
        <v>510</v>
      </c>
      <c r="AE62" s="31">
        <f t="shared" si="0"/>
        <v>0</v>
      </c>
      <c r="AF62" s="31">
        <f t="shared" si="1"/>
        <v>510</v>
      </c>
    </row>
    <row r="63" spans="1:32">
      <c r="A63" s="4">
        <v>63</v>
      </c>
      <c r="B63" s="11" t="s">
        <v>110</v>
      </c>
      <c r="C63" s="12" t="s">
        <v>467</v>
      </c>
      <c r="D63" s="10">
        <v>2004</v>
      </c>
      <c r="E63" s="11" t="s">
        <v>51</v>
      </c>
      <c r="F63" s="10" t="s">
        <v>514</v>
      </c>
      <c r="G63" s="10" t="s">
        <v>514</v>
      </c>
      <c r="H63" s="10" t="s">
        <v>514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>
        <v>510</v>
      </c>
      <c r="AE63" s="31">
        <f t="shared" si="0"/>
        <v>0</v>
      </c>
      <c r="AF63" s="31">
        <f t="shared" si="1"/>
        <v>510</v>
      </c>
    </row>
    <row r="64" spans="1:32">
      <c r="A64" s="4">
        <v>64</v>
      </c>
      <c r="B64" s="14" t="s">
        <v>111</v>
      </c>
      <c r="C64" s="12" t="s">
        <v>389</v>
      </c>
      <c r="D64" s="10">
        <v>2004</v>
      </c>
      <c r="E64" s="11"/>
      <c r="F64" s="10" t="s">
        <v>514</v>
      </c>
      <c r="G64" s="10" t="s">
        <v>514</v>
      </c>
      <c r="H64" s="10">
        <v>220.06200000000001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>
        <v>510</v>
      </c>
      <c r="AE64" s="31">
        <f t="shared" si="0"/>
        <v>220.06200000000001</v>
      </c>
      <c r="AF64" s="31">
        <f t="shared" si="1"/>
        <v>510</v>
      </c>
    </row>
    <row r="65" spans="1:32">
      <c r="A65" s="4">
        <v>65</v>
      </c>
      <c r="B65" s="11" t="s">
        <v>222</v>
      </c>
      <c r="C65" s="12" t="s">
        <v>402</v>
      </c>
      <c r="D65" s="10">
        <v>2004</v>
      </c>
      <c r="E65" s="11" t="s">
        <v>430</v>
      </c>
      <c r="F65" s="10" t="s">
        <v>514</v>
      </c>
      <c r="G65" s="10" t="s">
        <v>514</v>
      </c>
      <c r="H65" s="10" t="s">
        <v>514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>
        <v>510</v>
      </c>
      <c r="AE65" s="31">
        <f t="shared" si="0"/>
        <v>0</v>
      </c>
      <c r="AF65" s="31">
        <f t="shared" si="1"/>
        <v>510</v>
      </c>
    </row>
    <row r="66" spans="1:32">
      <c r="A66" s="4">
        <v>66</v>
      </c>
      <c r="B66" s="11" t="s">
        <v>92</v>
      </c>
      <c r="C66" s="12" t="s">
        <v>402</v>
      </c>
      <c r="D66" s="10">
        <v>2004</v>
      </c>
      <c r="E66" s="11" t="s">
        <v>536</v>
      </c>
      <c r="F66" s="10" t="s">
        <v>514</v>
      </c>
      <c r="G66" s="10" t="s">
        <v>514</v>
      </c>
      <c r="H66" s="10" t="s">
        <v>514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>
        <v>510</v>
      </c>
      <c r="AE66" s="31">
        <f t="shared" ref="AE66:AE129" si="2">SUM(F66:H66)</f>
        <v>0</v>
      </c>
      <c r="AF66" s="31">
        <f t="shared" ref="AF66:AF129" si="3">IF(AD66&gt;AE66,AD66,AE66)</f>
        <v>510</v>
      </c>
    </row>
    <row r="67" spans="1:32">
      <c r="A67" s="4">
        <v>67</v>
      </c>
      <c r="B67" s="11" t="s">
        <v>142</v>
      </c>
      <c r="C67" s="12" t="s">
        <v>392</v>
      </c>
      <c r="D67" s="10">
        <v>2004</v>
      </c>
      <c r="E67" s="11" t="s">
        <v>422</v>
      </c>
      <c r="F67" s="10" t="s">
        <v>514</v>
      </c>
      <c r="G67" s="10" t="s">
        <v>514</v>
      </c>
      <c r="H67" s="10" t="s">
        <v>514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>
        <v>510</v>
      </c>
      <c r="AE67" s="31">
        <f t="shared" si="2"/>
        <v>0</v>
      </c>
      <c r="AF67" s="31">
        <f t="shared" si="3"/>
        <v>510</v>
      </c>
    </row>
    <row r="68" spans="1:32">
      <c r="A68" s="4">
        <v>68</v>
      </c>
      <c r="B68" s="11" t="s">
        <v>136</v>
      </c>
      <c r="C68" s="12" t="s">
        <v>407</v>
      </c>
      <c r="D68" s="10">
        <v>2004</v>
      </c>
      <c r="E68" s="11" t="s">
        <v>523</v>
      </c>
      <c r="F68" s="10" t="s">
        <v>514</v>
      </c>
      <c r="G68" s="10" t="s">
        <v>514</v>
      </c>
      <c r="H68" s="10" t="s">
        <v>514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>
        <v>505</v>
      </c>
      <c r="AE68" s="31">
        <f t="shared" si="2"/>
        <v>0</v>
      </c>
      <c r="AF68" s="31">
        <f t="shared" si="3"/>
        <v>505</v>
      </c>
    </row>
    <row r="69" spans="1:32">
      <c r="A69" s="4">
        <v>70</v>
      </c>
      <c r="B69" s="11" t="s">
        <v>279</v>
      </c>
      <c r="C69" s="12" t="s">
        <v>394</v>
      </c>
      <c r="D69" s="10">
        <v>2004</v>
      </c>
      <c r="E69" s="11" t="s">
        <v>489</v>
      </c>
      <c r="F69" s="10" t="s">
        <v>514</v>
      </c>
      <c r="G69" s="10">
        <v>180.11699999999999</v>
      </c>
      <c r="H69" s="10">
        <v>300.11700000000002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>
        <v>255</v>
      </c>
      <c r="AE69" s="31">
        <f t="shared" si="2"/>
        <v>480.23400000000004</v>
      </c>
      <c r="AF69" s="31">
        <f t="shared" si="3"/>
        <v>480.23400000000004</v>
      </c>
    </row>
    <row r="70" spans="1:32">
      <c r="A70" s="4">
        <v>71</v>
      </c>
      <c r="B70" s="11" t="s">
        <v>94</v>
      </c>
      <c r="C70" s="12" t="s">
        <v>390</v>
      </c>
      <c r="D70" s="10">
        <v>2004</v>
      </c>
      <c r="E70" s="11" t="s">
        <v>525</v>
      </c>
      <c r="F70" s="10" t="s">
        <v>514</v>
      </c>
      <c r="G70" s="10">
        <v>230.06700000000001</v>
      </c>
      <c r="H70" s="10" t="s">
        <v>514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>
        <v>475</v>
      </c>
      <c r="AE70" s="31">
        <f t="shared" si="2"/>
        <v>230.06700000000001</v>
      </c>
      <c r="AF70" s="31">
        <f t="shared" si="3"/>
        <v>475</v>
      </c>
    </row>
    <row r="71" spans="1:32">
      <c r="A71" s="4">
        <v>72</v>
      </c>
      <c r="B71" s="43" t="s">
        <v>296</v>
      </c>
      <c r="C71" s="30"/>
      <c r="D71" s="9"/>
      <c r="E71" s="30"/>
      <c r="F71" s="9" t="s">
        <v>514</v>
      </c>
      <c r="G71" s="9"/>
      <c r="H71" s="9">
        <v>470.21100000000001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31">
        <f t="shared" si="2"/>
        <v>470.21100000000001</v>
      </c>
      <c r="AF71" s="31">
        <f t="shared" si="3"/>
        <v>470.21100000000001</v>
      </c>
    </row>
    <row r="72" spans="1:32">
      <c r="A72" s="4">
        <v>73</v>
      </c>
      <c r="B72" s="14" t="s">
        <v>83</v>
      </c>
      <c r="C72" s="12" t="s">
        <v>419</v>
      </c>
      <c r="D72" s="10">
        <v>2005</v>
      </c>
      <c r="E72" s="11" t="s">
        <v>499</v>
      </c>
      <c r="F72" s="10" t="s">
        <v>514</v>
      </c>
      <c r="G72" s="10" t="s">
        <v>514</v>
      </c>
      <c r="H72" s="10">
        <v>470.08199999999999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>
        <v>395</v>
      </c>
      <c r="AE72" s="31">
        <f t="shared" si="2"/>
        <v>470.08199999999999</v>
      </c>
      <c r="AF72" s="31">
        <f t="shared" si="3"/>
        <v>470.08199999999999</v>
      </c>
    </row>
    <row r="73" spans="1:32">
      <c r="A73" s="4">
        <v>74</v>
      </c>
      <c r="B73" s="11" t="s">
        <v>174</v>
      </c>
      <c r="C73" s="12" t="s">
        <v>387</v>
      </c>
      <c r="D73" s="10">
        <v>2005</v>
      </c>
      <c r="E73" s="11" t="s">
        <v>515</v>
      </c>
      <c r="F73" s="10">
        <v>220.07400000000001</v>
      </c>
      <c r="G73" s="10" t="s">
        <v>514</v>
      </c>
      <c r="H73" s="10" t="s">
        <v>514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>
        <v>435</v>
      </c>
      <c r="AE73" s="31">
        <f t="shared" si="2"/>
        <v>220.07400000000001</v>
      </c>
      <c r="AF73" s="31">
        <f t="shared" si="3"/>
        <v>435</v>
      </c>
    </row>
    <row r="74" spans="1:32" ht="14.25" customHeight="1">
      <c r="A74" s="4">
        <v>75</v>
      </c>
      <c r="B74" s="11" t="s">
        <v>173</v>
      </c>
      <c r="C74" s="12" t="s">
        <v>409</v>
      </c>
      <c r="D74" s="10">
        <v>2004</v>
      </c>
      <c r="E74" s="23" t="s">
        <v>439</v>
      </c>
      <c r="F74" s="10" t="s">
        <v>514</v>
      </c>
      <c r="G74" s="10" t="s">
        <v>514</v>
      </c>
      <c r="H74" s="10" t="s">
        <v>514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>
        <v>420</v>
      </c>
      <c r="AE74" s="31">
        <f t="shared" si="2"/>
        <v>0</v>
      </c>
      <c r="AF74" s="31">
        <f t="shared" si="3"/>
        <v>420</v>
      </c>
    </row>
    <row r="75" spans="1:32">
      <c r="A75" s="4">
        <v>76</v>
      </c>
      <c r="B75" s="11" t="s">
        <v>223</v>
      </c>
      <c r="C75" s="12" t="s">
        <v>399</v>
      </c>
      <c r="D75" s="10">
        <v>2006</v>
      </c>
      <c r="E75" s="11" t="s">
        <v>631</v>
      </c>
      <c r="F75" s="10" t="s">
        <v>514</v>
      </c>
      <c r="G75" s="10" t="s">
        <v>514</v>
      </c>
      <c r="H75" s="10" t="s">
        <v>514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>
        <v>400</v>
      </c>
      <c r="AE75" s="31">
        <f t="shared" si="2"/>
        <v>0</v>
      </c>
      <c r="AF75" s="31">
        <f t="shared" si="3"/>
        <v>400</v>
      </c>
    </row>
    <row r="76" spans="1:32">
      <c r="A76" s="4">
        <v>77</v>
      </c>
      <c r="B76" s="11" t="s">
        <v>121</v>
      </c>
      <c r="C76" s="12" t="s">
        <v>390</v>
      </c>
      <c r="D76" s="10">
        <v>2005</v>
      </c>
      <c r="E76" s="11" t="s">
        <v>391</v>
      </c>
      <c r="F76" s="10" t="s">
        <v>514</v>
      </c>
      <c r="G76" s="10" t="s">
        <v>514</v>
      </c>
      <c r="H76" s="10" t="s">
        <v>514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>
        <v>400</v>
      </c>
      <c r="AE76" s="31">
        <f t="shared" si="2"/>
        <v>0</v>
      </c>
      <c r="AF76" s="31">
        <f t="shared" si="3"/>
        <v>400</v>
      </c>
    </row>
    <row r="77" spans="1:32">
      <c r="A77" s="4">
        <v>78</v>
      </c>
      <c r="B77" s="11" t="s">
        <v>175</v>
      </c>
      <c r="C77" s="12" t="s">
        <v>389</v>
      </c>
      <c r="D77" s="10">
        <v>2004</v>
      </c>
      <c r="E77" s="11" t="s">
        <v>96</v>
      </c>
      <c r="F77" s="10">
        <v>300.07799999999997</v>
      </c>
      <c r="G77" s="10" t="s">
        <v>514</v>
      </c>
      <c r="H77" s="10" t="s">
        <v>514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>
        <v>400</v>
      </c>
      <c r="AE77" s="31">
        <f t="shared" si="2"/>
        <v>300.07799999999997</v>
      </c>
      <c r="AF77" s="31">
        <f t="shared" si="3"/>
        <v>400</v>
      </c>
    </row>
    <row r="78" spans="1:32">
      <c r="A78" s="4">
        <v>79</v>
      </c>
      <c r="B78" s="11" t="s">
        <v>104</v>
      </c>
      <c r="C78" s="12" t="s">
        <v>467</v>
      </c>
      <c r="D78" s="10">
        <v>2004</v>
      </c>
      <c r="E78" s="11" t="s">
        <v>511</v>
      </c>
      <c r="F78" s="10" t="s">
        <v>514</v>
      </c>
      <c r="G78" s="10" t="s">
        <v>514</v>
      </c>
      <c r="H78" s="10" t="s">
        <v>514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>
        <v>400</v>
      </c>
      <c r="AE78" s="31">
        <f t="shared" si="2"/>
        <v>0</v>
      </c>
      <c r="AF78" s="31">
        <f t="shared" si="3"/>
        <v>400</v>
      </c>
    </row>
    <row r="79" spans="1:32">
      <c r="A79" s="4">
        <v>80</v>
      </c>
      <c r="B79" s="14" t="s">
        <v>105</v>
      </c>
      <c r="C79" s="12" t="s">
        <v>399</v>
      </c>
      <c r="D79" s="10">
        <v>2004</v>
      </c>
      <c r="E79" s="11" t="s">
        <v>410</v>
      </c>
      <c r="F79" s="10" t="s">
        <v>514</v>
      </c>
      <c r="G79" s="10" t="s">
        <v>514</v>
      </c>
      <c r="H79" s="10" t="s">
        <v>514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>
        <v>400</v>
      </c>
      <c r="AE79" s="31">
        <f t="shared" si="2"/>
        <v>0</v>
      </c>
      <c r="AF79" s="31">
        <f t="shared" si="3"/>
        <v>400</v>
      </c>
    </row>
    <row r="80" spans="1:32">
      <c r="A80" s="4">
        <v>81</v>
      </c>
      <c r="B80" s="11" t="s">
        <v>199</v>
      </c>
      <c r="C80" s="12" t="s">
        <v>394</v>
      </c>
      <c r="D80" s="10">
        <v>2004</v>
      </c>
      <c r="E80" s="11" t="s">
        <v>463</v>
      </c>
      <c r="F80" s="10" t="s">
        <v>514</v>
      </c>
      <c r="G80" s="10" t="s">
        <v>514</v>
      </c>
      <c r="H80" s="10" t="s">
        <v>514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>
        <v>400</v>
      </c>
      <c r="AE80" s="31">
        <f t="shared" si="2"/>
        <v>0</v>
      </c>
      <c r="AF80" s="31">
        <f t="shared" si="3"/>
        <v>400</v>
      </c>
    </row>
    <row r="81" spans="1:32">
      <c r="A81" s="4">
        <v>82</v>
      </c>
      <c r="B81" s="11" t="s">
        <v>126</v>
      </c>
      <c r="C81" s="12" t="s">
        <v>402</v>
      </c>
      <c r="D81" s="10">
        <v>2004</v>
      </c>
      <c r="E81" s="11" t="s">
        <v>425</v>
      </c>
      <c r="F81" s="10" t="s">
        <v>514</v>
      </c>
      <c r="G81" s="10" t="s">
        <v>514</v>
      </c>
      <c r="H81" s="10" t="s">
        <v>514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>
        <v>400</v>
      </c>
      <c r="AE81" s="31">
        <f t="shared" si="2"/>
        <v>0</v>
      </c>
      <c r="AF81" s="31">
        <f t="shared" si="3"/>
        <v>400</v>
      </c>
    </row>
    <row r="82" spans="1:32">
      <c r="A82" s="4">
        <v>83</v>
      </c>
      <c r="B82" s="11" t="s">
        <v>89</v>
      </c>
      <c r="C82" s="12" t="s">
        <v>387</v>
      </c>
      <c r="D82" s="10">
        <v>2004</v>
      </c>
      <c r="E82" s="11" t="s">
        <v>531</v>
      </c>
      <c r="F82" s="10" t="s">
        <v>514</v>
      </c>
      <c r="G82" s="10" t="s">
        <v>514</v>
      </c>
      <c r="H82" s="10" t="s">
        <v>514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>
        <v>400</v>
      </c>
      <c r="AE82" s="31">
        <f t="shared" si="2"/>
        <v>0</v>
      </c>
      <c r="AF82" s="31">
        <f t="shared" si="3"/>
        <v>400</v>
      </c>
    </row>
    <row r="83" spans="1:32">
      <c r="A83" s="4">
        <v>84</v>
      </c>
      <c r="B83" s="11" t="s">
        <v>178</v>
      </c>
      <c r="C83" s="12" t="s">
        <v>388</v>
      </c>
      <c r="D83" s="10"/>
      <c r="E83" s="11"/>
      <c r="F83" s="25">
        <v>220.084</v>
      </c>
      <c r="G83" s="10" t="s">
        <v>514</v>
      </c>
      <c r="H83" s="10" t="s">
        <v>514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>
        <v>400</v>
      </c>
      <c r="AE83" s="31">
        <f t="shared" si="2"/>
        <v>220.084</v>
      </c>
      <c r="AF83" s="31">
        <f t="shared" si="3"/>
        <v>400</v>
      </c>
    </row>
    <row r="84" spans="1:32">
      <c r="A84" s="4">
        <v>85</v>
      </c>
      <c r="B84" s="11" t="s">
        <v>85</v>
      </c>
      <c r="C84" s="12"/>
      <c r="D84" s="10"/>
      <c r="E84" s="11"/>
      <c r="F84" s="10" t="s">
        <v>514</v>
      </c>
      <c r="G84" s="10" t="s">
        <v>514</v>
      </c>
      <c r="H84" s="10" t="s">
        <v>514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>
        <v>400</v>
      </c>
      <c r="AE84" s="31">
        <f t="shared" si="2"/>
        <v>0</v>
      </c>
      <c r="AF84" s="31">
        <f t="shared" si="3"/>
        <v>400</v>
      </c>
    </row>
    <row r="85" spans="1:32">
      <c r="A85" s="4">
        <v>86</v>
      </c>
      <c r="B85" s="11" t="s">
        <v>91</v>
      </c>
      <c r="C85" s="12"/>
      <c r="D85" s="10"/>
      <c r="E85" s="11"/>
      <c r="F85" s="10" t="s">
        <v>514</v>
      </c>
      <c r="G85" s="10" t="s">
        <v>514</v>
      </c>
      <c r="H85" s="10" t="s">
        <v>514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>
        <v>400</v>
      </c>
      <c r="AE85" s="31">
        <f t="shared" si="2"/>
        <v>0</v>
      </c>
      <c r="AF85" s="31">
        <f t="shared" si="3"/>
        <v>400</v>
      </c>
    </row>
    <row r="86" spans="1:32">
      <c r="A86" s="4">
        <v>87</v>
      </c>
      <c r="B86" s="11" t="s">
        <v>61</v>
      </c>
      <c r="C86" s="12" t="s">
        <v>419</v>
      </c>
      <c r="D86" s="10">
        <v>2004</v>
      </c>
      <c r="E86" s="11" t="s">
        <v>449</v>
      </c>
      <c r="F86" s="10" t="s">
        <v>514</v>
      </c>
      <c r="G86" s="10" t="s">
        <v>514</v>
      </c>
      <c r="H86" s="10" t="s">
        <v>514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>
        <v>395</v>
      </c>
      <c r="AE86" s="31">
        <f t="shared" si="2"/>
        <v>0</v>
      </c>
      <c r="AF86" s="31">
        <f t="shared" si="3"/>
        <v>395</v>
      </c>
    </row>
    <row r="87" spans="1:32">
      <c r="A87" s="4">
        <v>88</v>
      </c>
      <c r="B87" s="11" t="s">
        <v>86</v>
      </c>
      <c r="C87" s="12" t="s">
        <v>396</v>
      </c>
      <c r="D87" s="10">
        <v>2004</v>
      </c>
      <c r="E87" s="11" t="s">
        <v>84</v>
      </c>
      <c r="F87" s="10" t="s">
        <v>514</v>
      </c>
      <c r="G87" s="10" t="s">
        <v>514</v>
      </c>
      <c r="H87" s="10" t="s">
        <v>514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>
        <v>395</v>
      </c>
      <c r="AE87" s="31">
        <f t="shared" si="2"/>
        <v>0</v>
      </c>
      <c r="AF87" s="31">
        <f t="shared" si="3"/>
        <v>395</v>
      </c>
    </row>
    <row r="88" spans="1:32">
      <c r="A88" s="4">
        <v>161</v>
      </c>
      <c r="B88" s="38" t="s">
        <v>258</v>
      </c>
      <c r="C88" s="38" t="s">
        <v>387</v>
      </c>
      <c r="D88" s="9">
        <v>2004</v>
      </c>
      <c r="E88" s="38" t="s">
        <v>268</v>
      </c>
      <c r="F88" s="9">
        <v>385.161</v>
      </c>
      <c r="G88" s="9" t="s">
        <v>514</v>
      </c>
      <c r="H88" s="9" t="s">
        <v>514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31">
        <f t="shared" si="2"/>
        <v>385.161</v>
      </c>
      <c r="AF88" s="31">
        <f t="shared" si="3"/>
        <v>385.161</v>
      </c>
    </row>
    <row r="89" spans="1:32">
      <c r="A89" s="4">
        <v>89</v>
      </c>
      <c r="B89" s="11" t="s">
        <v>115</v>
      </c>
      <c r="C89" s="12" t="s">
        <v>392</v>
      </c>
      <c r="D89" s="10">
        <v>2005</v>
      </c>
      <c r="E89" s="11" t="s">
        <v>422</v>
      </c>
      <c r="F89" s="10" t="s">
        <v>514</v>
      </c>
      <c r="G89" s="10" t="s">
        <v>514</v>
      </c>
      <c r="H89" s="10" t="s">
        <v>514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>
        <v>360</v>
      </c>
      <c r="AE89" s="31">
        <f t="shared" si="2"/>
        <v>0</v>
      </c>
      <c r="AF89" s="31">
        <f t="shared" si="3"/>
        <v>360</v>
      </c>
    </row>
    <row r="90" spans="1:32">
      <c r="A90" s="4">
        <v>90</v>
      </c>
      <c r="B90" s="11" t="s">
        <v>127</v>
      </c>
      <c r="C90" s="12" t="s">
        <v>389</v>
      </c>
      <c r="D90" s="10">
        <v>2006</v>
      </c>
      <c r="E90" s="11" t="s">
        <v>481</v>
      </c>
      <c r="F90" s="10" t="s">
        <v>514</v>
      </c>
      <c r="G90" s="10" t="s">
        <v>514</v>
      </c>
      <c r="H90" s="10" t="s">
        <v>514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>
        <v>330</v>
      </c>
      <c r="AE90" s="31">
        <f t="shared" si="2"/>
        <v>0</v>
      </c>
      <c r="AF90" s="31">
        <f t="shared" si="3"/>
        <v>330</v>
      </c>
    </row>
    <row r="91" spans="1:32" ht="25.5">
      <c r="A91" s="4">
        <v>91</v>
      </c>
      <c r="B91" s="11" t="s">
        <v>155</v>
      </c>
      <c r="C91" s="12" t="s">
        <v>392</v>
      </c>
      <c r="D91" s="10">
        <v>2005</v>
      </c>
      <c r="E91" s="11" t="s">
        <v>422</v>
      </c>
      <c r="F91" s="10" t="s">
        <v>514</v>
      </c>
      <c r="G91" s="10" t="s">
        <v>514</v>
      </c>
      <c r="H91" s="10" t="s">
        <v>514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>
        <v>330</v>
      </c>
      <c r="AE91" s="31">
        <f t="shared" si="2"/>
        <v>0</v>
      </c>
      <c r="AF91" s="31">
        <f t="shared" si="3"/>
        <v>330</v>
      </c>
    </row>
    <row r="92" spans="1:32">
      <c r="A92" s="4">
        <v>92</v>
      </c>
      <c r="B92" s="11" t="s">
        <v>163</v>
      </c>
      <c r="C92" s="12" t="s">
        <v>389</v>
      </c>
      <c r="D92" s="10">
        <v>2005</v>
      </c>
      <c r="E92" s="23" t="s">
        <v>481</v>
      </c>
      <c r="F92" s="25" t="s">
        <v>514</v>
      </c>
      <c r="G92" s="10" t="s">
        <v>514</v>
      </c>
      <c r="H92" s="10" t="s">
        <v>514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>
        <v>330</v>
      </c>
      <c r="AE92" s="31">
        <f t="shared" si="2"/>
        <v>0</v>
      </c>
      <c r="AF92" s="31">
        <f t="shared" si="3"/>
        <v>330</v>
      </c>
    </row>
    <row r="93" spans="1:32">
      <c r="A93" s="4">
        <v>93</v>
      </c>
      <c r="B93" s="11" t="s">
        <v>112</v>
      </c>
      <c r="C93" s="12" t="s">
        <v>390</v>
      </c>
      <c r="D93" s="10">
        <v>2005</v>
      </c>
      <c r="E93" s="11" t="s">
        <v>525</v>
      </c>
      <c r="F93" s="10" t="s">
        <v>514</v>
      </c>
      <c r="G93" s="10" t="s">
        <v>514</v>
      </c>
      <c r="H93" s="10" t="s">
        <v>514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>
        <v>330</v>
      </c>
      <c r="AE93" s="31">
        <f t="shared" si="2"/>
        <v>0</v>
      </c>
      <c r="AF93" s="31">
        <f t="shared" si="3"/>
        <v>330</v>
      </c>
    </row>
    <row r="94" spans="1:32">
      <c r="A94" s="4">
        <v>94</v>
      </c>
      <c r="B94" s="11" t="s">
        <v>224</v>
      </c>
      <c r="C94" s="12" t="s">
        <v>392</v>
      </c>
      <c r="D94" s="10">
        <v>2004</v>
      </c>
      <c r="E94" s="11" t="s">
        <v>477</v>
      </c>
      <c r="F94" s="10" t="s">
        <v>514</v>
      </c>
      <c r="G94" s="10" t="s">
        <v>514</v>
      </c>
      <c r="H94" s="10" t="s">
        <v>514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>
        <v>330</v>
      </c>
      <c r="AE94" s="31">
        <f t="shared" si="2"/>
        <v>0</v>
      </c>
      <c r="AF94" s="31">
        <f t="shared" si="3"/>
        <v>330</v>
      </c>
    </row>
    <row r="95" spans="1:32">
      <c r="A95" s="4">
        <v>95</v>
      </c>
      <c r="B95" s="11" t="s">
        <v>146</v>
      </c>
      <c r="C95" s="12" t="s">
        <v>397</v>
      </c>
      <c r="D95" s="10"/>
      <c r="E95" s="26" t="s">
        <v>505</v>
      </c>
      <c r="F95" s="10" t="s">
        <v>514</v>
      </c>
      <c r="G95" s="10" t="s">
        <v>514</v>
      </c>
      <c r="H95" s="10" t="s">
        <v>514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>
        <v>330</v>
      </c>
      <c r="AE95" s="31">
        <f t="shared" si="2"/>
        <v>0</v>
      </c>
      <c r="AF95" s="31">
        <f t="shared" si="3"/>
        <v>330</v>
      </c>
    </row>
    <row r="96" spans="1:32">
      <c r="A96" s="4">
        <v>96</v>
      </c>
      <c r="B96" s="11" t="s">
        <v>500</v>
      </c>
      <c r="C96" s="6" t="s">
        <v>392</v>
      </c>
      <c r="D96" s="7">
        <v>2002</v>
      </c>
      <c r="E96" s="8" t="s">
        <v>412</v>
      </c>
      <c r="F96" s="10" t="s">
        <v>514</v>
      </c>
      <c r="G96" s="10" t="s">
        <v>514</v>
      </c>
      <c r="H96" s="10" t="s">
        <v>514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>
        <v>330</v>
      </c>
      <c r="AE96" s="31">
        <f t="shared" si="2"/>
        <v>0</v>
      </c>
      <c r="AF96" s="31">
        <f t="shared" si="3"/>
        <v>330</v>
      </c>
    </row>
    <row r="97" spans="1:32">
      <c r="A97" s="4">
        <v>97</v>
      </c>
      <c r="B97" s="11" t="s">
        <v>113</v>
      </c>
      <c r="C97" s="12" t="s">
        <v>399</v>
      </c>
      <c r="D97" s="10">
        <v>2006</v>
      </c>
      <c r="E97" s="11" t="s">
        <v>631</v>
      </c>
      <c r="F97" s="10">
        <v>220.09700000000001</v>
      </c>
      <c r="G97" s="10" t="s">
        <v>514</v>
      </c>
      <c r="H97" s="10" t="s">
        <v>514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>
        <v>330</v>
      </c>
      <c r="AE97" s="31">
        <f t="shared" si="2"/>
        <v>220.09700000000001</v>
      </c>
      <c r="AF97" s="31">
        <f t="shared" si="3"/>
        <v>330</v>
      </c>
    </row>
    <row r="98" spans="1:32">
      <c r="A98" s="4">
        <v>98</v>
      </c>
      <c r="B98" s="11" t="s">
        <v>225</v>
      </c>
      <c r="C98" s="12" t="s">
        <v>388</v>
      </c>
      <c r="D98" s="10">
        <v>2005</v>
      </c>
      <c r="E98" s="11" t="s">
        <v>714</v>
      </c>
      <c r="F98" s="10" t="s">
        <v>514</v>
      </c>
      <c r="G98" s="10" t="s">
        <v>514</v>
      </c>
      <c r="H98" s="10" t="s">
        <v>514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>
        <v>330</v>
      </c>
      <c r="AE98" s="31">
        <f t="shared" si="2"/>
        <v>0</v>
      </c>
      <c r="AF98" s="31">
        <f t="shared" si="3"/>
        <v>330</v>
      </c>
    </row>
    <row r="99" spans="1:32">
      <c r="A99" s="4">
        <v>99</v>
      </c>
      <c r="B99" s="43" t="s">
        <v>290</v>
      </c>
      <c r="C99" s="12" t="s">
        <v>389</v>
      </c>
      <c r="D99" s="10">
        <v>2004</v>
      </c>
      <c r="E99" s="30"/>
      <c r="F99" s="9" t="s">
        <v>514</v>
      </c>
      <c r="G99" s="9"/>
      <c r="H99" s="9">
        <v>300.20999999999998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31">
        <f t="shared" si="2"/>
        <v>300.20999999999998</v>
      </c>
      <c r="AF99" s="31">
        <f t="shared" si="3"/>
        <v>300.20999999999998</v>
      </c>
    </row>
    <row r="100" spans="1:32">
      <c r="A100" s="4">
        <v>100</v>
      </c>
      <c r="B100" s="43" t="s">
        <v>297</v>
      </c>
      <c r="C100" s="30"/>
      <c r="D100" s="9"/>
      <c r="E100" s="30"/>
      <c r="F100" s="9" t="s">
        <v>514</v>
      </c>
      <c r="G100" s="9"/>
      <c r="H100" s="9">
        <v>300.209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31">
        <f t="shared" si="2"/>
        <v>300.209</v>
      </c>
      <c r="AF100" s="31">
        <f t="shared" si="3"/>
        <v>300.209</v>
      </c>
    </row>
    <row r="101" spans="1:32">
      <c r="A101" s="4">
        <v>101</v>
      </c>
      <c r="B101" s="43" t="s">
        <v>295</v>
      </c>
      <c r="C101" s="30" t="s">
        <v>396</v>
      </c>
      <c r="D101" s="9">
        <v>2004</v>
      </c>
      <c r="E101" s="57" t="s">
        <v>629</v>
      </c>
      <c r="F101" s="9" t="s">
        <v>514</v>
      </c>
      <c r="G101" s="9"/>
      <c r="H101" s="9">
        <v>300.20800000000003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31">
        <f t="shared" si="2"/>
        <v>300.20800000000003</v>
      </c>
      <c r="AF101" s="31">
        <f t="shared" si="3"/>
        <v>300.20800000000003</v>
      </c>
    </row>
    <row r="102" spans="1:32">
      <c r="A102" s="4">
        <v>193</v>
      </c>
      <c r="B102" s="11" t="s">
        <v>151</v>
      </c>
      <c r="C102" s="12" t="s">
        <v>388</v>
      </c>
      <c r="D102" s="10">
        <v>2004</v>
      </c>
      <c r="E102" s="11" t="s">
        <v>532</v>
      </c>
      <c r="F102" s="10">
        <v>300.19299999999998</v>
      </c>
      <c r="G102" s="10" t="s">
        <v>514</v>
      </c>
      <c r="H102" s="10" t="s">
        <v>514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>
        <v>145</v>
      </c>
      <c r="AE102" s="31">
        <f t="shared" si="2"/>
        <v>300.19299999999998</v>
      </c>
      <c r="AF102" s="31">
        <f t="shared" si="3"/>
        <v>300.19299999999998</v>
      </c>
    </row>
    <row r="103" spans="1:32">
      <c r="A103" s="4">
        <v>162</v>
      </c>
      <c r="B103" s="38" t="s">
        <v>259</v>
      </c>
      <c r="C103" s="38" t="s">
        <v>263</v>
      </c>
      <c r="D103" s="39">
        <v>2007</v>
      </c>
      <c r="E103" s="38" t="s">
        <v>264</v>
      </c>
      <c r="F103" s="9">
        <v>300.16199999999998</v>
      </c>
      <c r="G103" s="9" t="s">
        <v>514</v>
      </c>
      <c r="H103" s="9" t="s">
        <v>514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31">
        <f t="shared" si="2"/>
        <v>300.16199999999998</v>
      </c>
      <c r="AF103" s="31">
        <f t="shared" si="3"/>
        <v>300.16199999999998</v>
      </c>
    </row>
    <row r="104" spans="1:32">
      <c r="A104" s="4">
        <v>103</v>
      </c>
      <c r="B104" s="11" t="s">
        <v>82</v>
      </c>
      <c r="C104" s="12" t="s">
        <v>399</v>
      </c>
      <c r="D104" s="10">
        <v>2006</v>
      </c>
      <c r="E104" s="11" t="s">
        <v>631</v>
      </c>
      <c r="F104" s="10" t="s">
        <v>514</v>
      </c>
      <c r="G104" s="10" t="s">
        <v>514</v>
      </c>
      <c r="H104" s="10" t="s">
        <v>514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>
        <v>290</v>
      </c>
      <c r="AE104" s="31">
        <f t="shared" si="2"/>
        <v>0</v>
      </c>
      <c r="AF104" s="31">
        <f t="shared" si="3"/>
        <v>290</v>
      </c>
    </row>
    <row r="105" spans="1:32">
      <c r="A105" s="4">
        <v>104</v>
      </c>
      <c r="B105" s="11" t="s">
        <v>177</v>
      </c>
      <c r="C105" s="12" t="s">
        <v>388</v>
      </c>
      <c r="D105" s="10">
        <v>2005</v>
      </c>
      <c r="E105" s="11" t="s">
        <v>714</v>
      </c>
      <c r="F105" s="10" t="s">
        <v>514</v>
      </c>
      <c r="G105" s="10" t="s">
        <v>514</v>
      </c>
      <c r="H105" s="10" t="s">
        <v>514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>
        <v>290</v>
      </c>
      <c r="AE105" s="31">
        <f t="shared" si="2"/>
        <v>0</v>
      </c>
      <c r="AF105" s="31">
        <f t="shared" si="3"/>
        <v>290</v>
      </c>
    </row>
    <row r="106" spans="1:32">
      <c r="A106" s="4">
        <v>106</v>
      </c>
      <c r="B106" s="44" t="s">
        <v>116</v>
      </c>
      <c r="C106" s="52" t="s">
        <v>388</v>
      </c>
      <c r="D106" s="53">
        <v>2004</v>
      </c>
      <c r="E106" s="44" t="s">
        <v>469</v>
      </c>
      <c r="F106" s="53" t="s">
        <v>514</v>
      </c>
      <c r="G106" s="53">
        <v>230.09800000000001</v>
      </c>
      <c r="H106" s="53" t="s">
        <v>514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>
        <v>290</v>
      </c>
      <c r="AE106" s="31">
        <f t="shared" si="2"/>
        <v>230.09800000000001</v>
      </c>
      <c r="AF106" s="31">
        <f t="shared" si="3"/>
        <v>290</v>
      </c>
    </row>
    <row r="107" spans="1:32">
      <c r="A107" s="4">
        <v>107</v>
      </c>
      <c r="B107" s="11" t="s">
        <v>117</v>
      </c>
      <c r="C107" s="12" t="s">
        <v>467</v>
      </c>
      <c r="D107" s="10"/>
      <c r="E107" s="11" t="s">
        <v>226</v>
      </c>
      <c r="F107" s="10" t="s">
        <v>514</v>
      </c>
      <c r="G107" s="10" t="s">
        <v>514</v>
      </c>
      <c r="H107" s="10" t="s">
        <v>514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>
        <v>290</v>
      </c>
      <c r="AE107" s="31">
        <f t="shared" si="2"/>
        <v>0</v>
      </c>
      <c r="AF107" s="31">
        <f t="shared" si="3"/>
        <v>290</v>
      </c>
    </row>
    <row r="108" spans="1:32">
      <c r="A108" s="4">
        <v>108</v>
      </c>
      <c r="B108" s="37" t="s">
        <v>276</v>
      </c>
      <c r="C108" s="30"/>
      <c r="D108" s="9"/>
      <c r="E108" s="30"/>
      <c r="F108" s="9" t="s">
        <v>514</v>
      </c>
      <c r="G108" s="9">
        <v>280.202</v>
      </c>
      <c r="H108" s="9" t="s">
        <v>514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31">
        <f t="shared" si="2"/>
        <v>280.202</v>
      </c>
      <c r="AF108" s="31">
        <f t="shared" si="3"/>
        <v>280.202</v>
      </c>
    </row>
    <row r="109" spans="1:32">
      <c r="A109" s="4">
        <v>109</v>
      </c>
      <c r="B109" s="37" t="s">
        <v>280</v>
      </c>
      <c r="C109" s="30"/>
      <c r="D109" s="9"/>
      <c r="E109" s="30"/>
      <c r="F109" s="9" t="s">
        <v>514</v>
      </c>
      <c r="G109" s="9">
        <v>280.20100000000002</v>
      </c>
      <c r="H109" s="9" t="s">
        <v>514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31">
        <f t="shared" si="2"/>
        <v>280.20100000000002</v>
      </c>
      <c r="AF109" s="31">
        <f t="shared" si="3"/>
        <v>280.20100000000002</v>
      </c>
    </row>
    <row r="110" spans="1:32">
      <c r="A110" s="4">
        <v>110</v>
      </c>
      <c r="B110" s="11" t="s">
        <v>118</v>
      </c>
      <c r="C110" s="12" t="s">
        <v>450</v>
      </c>
      <c r="D110" s="10">
        <v>2004</v>
      </c>
      <c r="E110" s="11" t="s">
        <v>506</v>
      </c>
      <c r="F110" s="10" t="s">
        <v>514</v>
      </c>
      <c r="G110" s="10" t="s">
        <v>514</v>
      </c>
      <c r="H110" s="10" t="s">
        <v>514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>
        <v>275</v>
      </c>
      <c r="AE110" s="31">
        <f t="shared" si="2"/>
        <v>0</v>
      </c>
      <c r="AF110" s="31">
        <f t="shared" si="3"/>
        <v>275</v>
      </c>
    </row>
    <row r="111" spans="1:32">
      <c r="A111" s="4">
        <v>111</v>
      </c>
      <c r="B111" s="11" t="s">
        <v>133</v>
      </c>
      <c r="C111" s="12" t="s">
        <v>450</v>
      </c>
      <c r="D111" s="10">
        <v>2004</v>
      </c>
      <c r="E111" s="11" t="s">
        <v>478</v>
      </c>
      <c r="F111" s="25" t="s">
        <v>514</v>
      </c>
      <c r="G111" s="10" t="s">
        <v>514</v>
      </c>
      <c r="H111" s="10" t="s">
        <v>514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>
        <v>275</v>
      </c>
      <c r="AE111" s="31">
        <f t="shared" si="2"/>
        <v>0</v>
      </c>
      <c r="AF111" s="31">
        <f t="shared" si="3"/>
        <v>275</v>
      </c>
    </row>
    <row r="112" spans="1:32">
      <c r="A112" s="4">
        <v>112</v>
      </c>
      <c r="B112" s="11" t="s">
        <v>149</v>
      </c>
      <c r="C112" s="12" t="s">
        <v>417</v>
      </c>
      <c r="D112" s="10">
        <v>2004</v>
      </c>
      <c r="E112" s="11" t="s">
        <v>480</v>
      </c>
      <c r="F112" s="10" t="s">
        <v>514</v>
      </c>
      <c r="G112" s="10" t="s">
        <v>514</v>
      </c>
      <c r="H112" s="10" t="s">
        <v>514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>
        <v>275</v>
      </c>
      <c r="AE112" s="31">
        <f t="shared" si="2"/>
        <v>0</v>
      </c>
      <c r="AF112" s="31">
        <f t="shared" si="3"/>
        <v>275</v>
      </c>
    </row>
    <row r="113" spans="1:32">
      <c r="A113" s="4">
        <v>113</v>
      </c>
      <c r="B113" s="11" t="s">
        <v>167</v>
      </c>
      <c r="C113" s="12" t="s">
        <v>407</v>
      </c>
      <c r="D113" s="10">
        <v>2004</v>
      </c>
      <c r="E113" s="11" t="s">
        <v>528</v>
      </c>
      <c r="F113" s="10" t="s">
        <v>514</v>
      </c>
      <c r="G113" s="10" t="s">
        <v>514</v>
      </c>
      <c r="H113" s="10" t="s">
        <v>514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>
        <v>275</v>
      </c>
      <c r="AE113" s="31">
        <f t="shared" si="2"/>
        <v>0</v>
      </c>
      <c r="AF113" s="31">
        <f t="shared" si="3"/>
        <v>275</v>
      </c>
    </row>
    <row r="114" spans="1:32">
      <c r="A114" s="4">
        <v>114</v>
      </c>
      <c r="B114" s="11" t="s">
        <v>169</v>
      </c>
      <c r="C114" s="12" t="s">
        <v>395</v>
      </c>
      <c r="D114" s="10">
        <v>2008</v>
      </c>
      <c r="E114" s="11" t="s">
        <v>150</v>
      </c>
      <c r="F114" s="10" t="s">
        <v>514</v>
      </c>
      <c r="G114" s="10" t="s">
        <v>514</v>
      </c>
      <c r="H114" s="10" t="s">
        <v>514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>
        <v>255</v>
      </c>
      <c r="AE114" s="31">
        <f t="shared" si="2"/>
        <v>0</v>
      </c>
      <c r="AF114" s="31">
        <f t="shared" si="3"/>
        <v>255</v>
      </c>
    </row>
    <row r="115" spans="1:32">
      <c r="A115" s="4">
        <v>115</v>
      </c>
      <c r="B115" s="11" t="s">
        <v>139</v>
      </c>
      <c r="C115" s="12" t="s">
        <v>392</v>
      </c>
      <c r="D115" s="10">
        <v>2007</v>
      </c>
      <c r="E115" s="11" t="s">
        <v>477</v>
      </c>
      <c r="F115" s="10" t="s">
        <v>514</v>
      </c>
      <c r="G115" s="10" t="s">
        <v>514</v>
      </c>
      <c r="H115" s="10" t="s">
        <v>514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>
        <v>255</v>
      </c>
      <c r="AE115" s="31">
        <f t="shared" si="2"/>
        <v>0</v>
      </c>
      <c r="AF115" s="31">
        <f t="shared" si="3"/>
        <v>255</v>
      </c>
    </row>
    <row r="116" spans="1:32">
      <c r="A116" s="4">
        <v>116</v>
      </c>
      <c r="B116" s="11" t="s">
        <v>125</v>
      </c>
      <c r="C116" s="12" t="s">
        <v>392</v>
      </c>
      <c r="D116" s="10">
        <v>2006</v>
      </c>
      <c r="E116" s="11" t="s">
        <v>420</v>
      </c>
      <c r="F116" s="10" t="s">
        <v>514</v>
      </c>
      <c r="G116" s="10" t="s">
        <v>514</v>
      </c>
      <c r="H116" s="10">
        <v>220.10599999999999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>
        <v>255</v>
      </c>
      <c r="AE116" s="31">
        <f t="shared" si="2"/>
        <v>220.10599999999999</v>
      </c>
      <c r="AF116" s="31">
        <f t="shared" si="3"/>
        <v>255</v>
      </c>
    </row>
    <row r="117" spans="1:32">
      <c r="A117" s="4">
        <v>117</v>
      </c>
      <c r="B117" s="11" t="s">
        <v>143</v>
      </c>
      <c r="C117" s="12" t="s">
        <v>392</v>
      </c>
      <c r="D117" s="10">
        <v>2005</v>
      </c>
      <c r="E117" s="11" t="s">
        <v>421</v>
      </c>
      <c r="F117" s="10" t="s">
        <v>514</v>
      </c>
      <c r="G117" s="10" t="s">
        <v>514</v>
      </c>
      <c r="H117" s="10" t="s">
        <v>514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>
        <v>255</v>
      </c>
      <c r="AE117" s="31">
        <f t="shared" si="2"/>
        <v>0</v>
      </c>
      <c r="AF117" s="31">
        <f t="shared" si="3"/>
        <v>255</v>
      </c>
    </row>
    <row r="118" spans="1:32">
      <c r="A118" s="4">
        <v>118</v>
      </c>
      <c r="B118" s="14" t="s">
        <v>144</v>
      </c>
      <c r="C118" s="12" t="s">
        <v>402</v>
      </c>
      <c r="D118" s="10">
        <v>2005</v>
      </c>
      <c r="E118" s="23" t="s">
        <v>403</v>
      </c>
      <c r="F118" s="25" t="s">
        <v>514</v>
      </c>
      <c r="G118" s="10" t="s">
        <v>514</v>
      </c>
      <c r="H118" s="10" t="s">
        <v>514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>
        <v>255</v>
      </c>
      <c r="AE118" s="31">
        <f t="shared" si="2"/>
        <v>0</v>
      </c>
      <c r="AF118" s="31">
        <f t="shared" si="3"/>
        <v>255</v>
      </c>
    </row>
    <row r="119" spans="1:32">
      <c r="A119" s="4">
        <v>119</v>
      </c>
      <c r="B119" s="11" t="s">
        <v>166</v>
      </c>
      <c r="C119" s="12" t="s">
        <v>399</v>
      </c>
      <c r="D119" s="10">
        <v>2005</v>
      </c>
      <c r="E119" s="11" t="s">
        <v>438</v>
      </c>
      <c r="F119" s="10" t="s">
        <v>514</v>
      </c>
      <c r="G119" s="10" t="s">
        <v>514</v>
      </c>
      <c r="H119" s="10" t="s">
        <v>514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>
        <v>255</v>
      </c>
      <c r="AE119" s="31">
        <f t="shared" si="2"/>
        <v>0</v>
      </c>
      <c r="AF119" s="31">
        <f t="shared" si="3"/>
        <v>255</v>
      </c>
    </row>
    <row r="120" spans="1:32">
      <c r="A120" s="4">
        <v>120</v>
      </c>
      <c r="B120" s="11" t="s">
        <v>186</v>
      </c>
      <c r="C120" s="12" t="s">
        <v>402</v>
      </c>
      <c r="D120" s="10">
        <v>2005</v>
      </c>
      <c r="E120" s="11" t="s">
        <v>458</v>
      </c>
      <c r="F120" s="10" t="s">
        <v>514</v>
      </c>
      <c r="G120" s="10" t="s">
        <v>514</v>
      </c>
      <c r="H120" s="10" t="s">
        <v>514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>
        <v>255</v>
      </c>
      <c r="AE120" s="31">
        <f t="shared" si="2"/>
        <v>0</v>
      </c>
      <c r="AF120" s="31">
        <f t="shared" si="3"/>
        <v>255</v>
      </c>
    </row>
    <row r="121" spans="1:32">
      <c r="A121" s="4">
        <v>121</v>
      </c>
      <c r="B121" s="14" t="s">
        <v>147</v>
      </c>
      <c r="C121" s="12" t="s">
        <v>392</v>
      </c>
      <c r="D121" s="10">
        <v>2005</v>
      </c>
      <c r="E121" s="11" t="s">
        <v>420</v>
      </c>
      <c r="F121" s="10" t="s">
        <v>514</v>
      </c>
      <c r="G121" s="10" t="s">
        <v>514</v>
      </c>
      <c r="H121" s="10" t="s">
        <v>514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255</v>
      </c>
      <c r="AE121" s="31">
        <f t="shared" si="2"/>
        <v>0</v>
      </c>
      <c r="AF121" s="31">
        <f t="shared" si="3"/>
        <v>255</v>
      </c>
    </row>
    <row r="122" spans="1:32">
      <c r="A122" s="4">
        <v>122</v>
      </c>
      <c r="B122" s="11" t="s">
        <v>168</v>
      </c>
      <c r="C122" s="12" t="s">
        <v>388</v>
      </c>
      <c r="D122" s="10">
        <v>2005</v>
      </c>
      <c r="E122" s="11" t="s">
        <v>482</v>
      </c>
      <c r="F122" s="10" t="s">
        <v>514</v>
      </c>
      <c r="G122" s="10" t="s">
        <v>514</v>
      </c>
      <c r="H122" s="10" t="s">
        <v>514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>
        <v>255</v>
      </c>
      <c r="AE122" s="31">
        <f t="shared" si="2"/>
        <v>0</v>
      </c>
      <c r="AF122" s="31">
        <f t="shared" si="3"/>
        <v>255</v>
      </c>
    </row>
    <row r="123" spans="1:32">
      <c r="A123" s="4">
        <v>123</v>
      </c>
      <c r="B123" s="11" t="s">
        <v>152</v>
      </c>
      <c r="C123" s="12" t="s">
        <v>402</v>
      </c>
      <c r="D123" s="10">
        <v>2005</v>
      </c>
      <c r="E123" s="11" t="s">
        <v>536</v>
      </c>
      <c r="F123" s="10" t="s">
        <v>514</v>
      </c>
      <c r="G123" s="10" t="s">
        <v>514</v>
      </c>
      <c r="H123" s="10" t="s">
        <v>514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>
        <v>255</v>
      </c>
      <c r="AE123" s="31">
        <f t="shared" si="2"/>
        <v>0</v>
      </c>
      <c r="AF123" s="31">
        <f t="shared" si="3"/>
        <v>255</v>
      </c>
    </row>
    <row r="124" spans="1:32">
      <c r="A124" s="4">
        <v>124</v>
      </c>
      <c r="B124" s="14" t="s">
        <v>159</v>
      </c>
      <c r="C124" s="12" t="s">
        <v>392</v>
      </c>
      <c r="D124" s="10">
        <v>2005</v>
      </c>
      <c r="E124" s="11" t="s">
        <v>420</v>
      </c>
      <c r="F124" s="10" t="s">
        <v>514</v>
      </c>
      <c r="G124" s="10" t="s">
        <v>514</v>
      </c>
      <c r="H124" s="10" t="s">
        <v>514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>
        <v>255</v>
      </c>
      <c r="AE124" s="31">
        <f t="shared" si="2"/>
        <v>0</v>
      </c>
      <c r="AF124" s="31">
        <f t="shared" si="3"/>
        <v>255</v>
      </c>
    </row>
    <row r="125" spans="1:32">
      <c r="A125" s="4">
        <v>125</v>
      </c>
      <c r="B125" s="11" t="s">
        <v>138</v>
      </c>
      <c r="C125" s="12" t="s">
        <v>492</v>
      </c>
      <c r="D125" s="10">
        <v>2005</v>
      </c>
      <c r="E125" s="11" t="s">
        <v>153</v>
      </c>
      <c r="F125" s="10" t="s">
        <v>514</v>
      </c>
      <c r="G125" s="10" t="s">
        <v>514</v>
      </c>
      <c r="H125" s="10" t="s">
        <v>514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>
        <v>255</v>
      </c>
      <c r="AE125" s="31">
        <f t="shared" si="2"/>
        <v>0</v>
      </c>
      <c r="AF125" s="31">
        <f t="shared" si="3"/>
        <v>255</v>
      </c>
    </row>
    <row r="126" spans="1:32">
      <c r="A126" s="4">
        <v>126</v>
      </c>
      <c r="B126" s="11" t="s">
        <v>140</v>
      </c>
      <c r="C126" s="12" t="s">
        <v>402</v>
      </c>
      <c r="D126" s="10">
        <v>2005</v>
      </c>
      <c r="E126" s="11" t="s">
        <v>458</v>
      </c>
      <c r="F126" s="10" t="s">
        <v>514</v>
      </c>
      <c r="G126" s="10" t="s">
        <v>514</v>
      </c>
      <c r="H126" s="10" t="s">
        <v>514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>
        <v>255</v>
      </c>
      <c r="AE126" s="31">
        <f t="shared" si="2"/>
        <v>0</v>
      </c>
      <c r="AF126" s="31">
        <f t="shared" si="3"/>
        <v>255</v>
      </c>
    </row>
    <row r="127" spans="1:32">
      <c r="A127" s="4">
        <v>127</v>
      </c>
      <c r="B127" s="11" t="s">
        <v>145</v>
      </c>
      <c r="C127" s="12" t="s">
        <v>492</v>
      </c>
      <c r="D127" s="10">
        <v>2004</v>
      </c>
      <c r="E127" s="11" t="s">
        <v>633</v>
      </c>
      <c r="F127" s="10" t="s">
        <v>514</v>
      </c>
      <c r="G127" s="10" t="s">
        <v>514</v>
      </c>
      <c r="H127" s="10" t="s">
        <v>514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>
        <v>255</v>
      </c>
      <c r="AE127" s="31">
        <f t="shared" si="2"/>
        <v>0</v>
      </c>
      <c r="AF127" s="31">
        <f t="shared" si="3"/>
        <v>255</v>
      </c>
    </row>
    <row r="128" spans="1:32">
      <c r="A128" s="4">
        <v>128</v>
      </c>
      <c r="B128" s="11" t="s">
        <v>148</v>
      </c>
      <c r="C128" s="12" t="s">
        <v>394</v>
      </c>
      <c r="D128" s="10">
        <v>2004</v>
      </c>
      <c r="E128" s="23" t="s">
        <v>489</v>
      </c>
      <c r="F128" s="25" t="s">
        <v>514</v>
      </c>
      <c r="G128" s="10" t="s">
        <v>514</v>
      </c>
      <c r="H128" s="10" t="s">
        <v>514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>
        <v>255</v>
      </c>
      <c r="AE128" s="31">
        <f t="shared" si="2"/>
        <v>0</v>
      </c>
      <c r="AF128" s="31">
        <f t="shared" si="3"/>
        <v>255</v>
      </c>
    </row>
    <row r="129" spans="1:32">
      <c r="A129" s="4">
        <v>129</v>
      </c>
      <c r="B129" s="11" t="s">
        <v>154</v>
      </c>
      <c r="C129" s="12" t="s">
        <v>392</v>
      </c>
      <c r="D129" s="10">
        <v>2004</v>
      </c>
      <c r="E129" s="11" t="s">
        <v>466</v>
      </c>
      <c r="F129" s="10" t="s">
        <v>514</v>
      </c>
      <c r="G129" s="10" t="s">
        <v>514</v>
      </c>
      <c r="H129" s="10" t="s">
        <v>514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>
        <v>255</v>
      </c>
      <c r="AE129" s="31">
        <f t="shared" si="2"/>
        <v>0</v>
      </c>
      <c r="AF129" s="31">
        <f t="shared" si="3"/>
        <v>255</v>
      </c>
    </row>
    <row r="130" spans="1:32">
      <c r="A130" s="4">
        <v>130</v>
      </c>
      <c r="B130" s="14" t="s">
        <v>192</v>
      </c>
      <c r="C130" s="12" t="s">
        <v>395</v>
      </c>
      <c r="D130" s="10">
        <v>2004</v>
      </c>
      <c r="E130" s="11" t="s">
        <v>400</v>
      </c>
      <c r="F130" s="10" t="s">
        <v>514</v>
      </c>
      <c r="G130" s="10" t="s">
        <v>514</v>
      </c>
      <c r="H130" s="10" t="s">
        <v>514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>
        <v>255</v>
      </c>
      <c r="AE130" s="31">
        <f t="shared" ref="AE130:AE193" si="4">SUM(F130:H130)</f>
        <v>0</v>
      </c>
      <c r="AF130" s="31">
        <f t="shared" ref="AF130:AF193" si="5">IF(AD130&gt;AE130,AD130,AE130)</f>
        <v>255</v>
      </c>
    </row>
    <row r="131" spans="1:32">
      <c r="A131" s="4">
        <v>131</v>
      </c>
      <c r="B131" s="11" t="s">
        <v>196</v>
      </c>
      <c r="C131" s="12" t="s">
        <v>389</v>
      </c>
      <c r="D131" s="10">
        <v>2004</v>
      </c>
      <c r="E131" s="23" t="s">
        <v>518</v>
      </c>
      <c r="F131" s="25" t="s">
        <v>514</v>
      </c>
      <c r="G131" s="10" t="s">
        <v>514</v>
      </c>
      <c r="H131" s="10" t="s">
        <v>514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>
        <v>255</v>
      </c>
      <c r="AE131" s="31">
        <f t="shared" si="4"/>
        <v>0</v>
      </c>
      <c r="AF131" s="31">
        <f t="shared" si="5"/>
        <v>255</v>
      </c>
    </row>
    <row r="132" spans="1:32">
      <c r="A132" s="4">
        <v>132</v>
      </c>
      <c r="B132" s="11" t="s">
        <v>114</v>
      </c>
      <c r="C132" s="12" t="s">
        <v>394</v>
      </c>
      <c r="D132" s="10">
        <v>2004</v>
      </c>
      <c r="E132" s="11" t="s">
        <v>445</v>
      </c>
      <c r="F132" s="10" t="s">
        <v>514</v>
      </c>
      <c r="G132" s="10" t="s">
        <v>514</v>
      </c>
      <c r="H132" s="10" t="s">
        <v>514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>
        <v>255</v>
      </c>
      <c r="AE132" s="31">
        <f t="shared" si="4"/>
        <v>0</v>
      </c>
      <c r="AF132" s="31">
        <f t="shared" si="5"/>
        <v>255</v>
      </c>
    </row>
    <row r="133" spans="1:32">
      <c r="A133" s="4">
        <v>133</v>
      </c>
      <c r="B133" s="11" t="s">
        <v>176</v>
      </c>
      <c r="C133" s="12" t="s">
        <v>399</v>
      </c>
      <c r="D133" s="10">
        <v>2004</v>
      </c>
      <c r="E133" s="26" t="s">
        <v>512</v>
      </c>
      <c r="F133" s="10" t="s">
        <v>514</v>
      </c>
      <c r="G133" s="10" t="s">
        <v>514</v>
      </c>
      <c r="H133" s="10" t="s">
        <v>514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>
        <v>255</v>
      </c>
      <c r="AE133" s="31">
        <f t="shared" si="4"/>
        <v>0</v>
      </c>
      <c r="AF133" s="31">
        <f t="shared" si="5"/>
        <v>255</v>
      </c>
    </row>
    <row r="134" spans="1:32">
      <c r="A134" s="4">
        <v>134</v>
      </c>
      <c r="B134" s="11" t="s">
        <v>170</v>
      </c>
      <c r="C134" s="12" t="s">
        <v>394</v>
      </c>
      <c r="D134" s="10">
        <v>2004</v>
      </c>
      <c r="E134" s="23" t="s">
        <v>489</v>
      </c>
      <c r="F134" s="25" t="s">
        <v>514</v>
      </c>
      <c r="G134" s="10" t="s">
        <v>514</v>
      </c>
      <c r="H134" s="10" t="s">
        <v>514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>
        <v>255</v>
      </c>
      <c r="AE134" s="31">
        <f t="shared" si="4"/>
        <v>0</v>
      </c>
      <c r="AF134" s="31">
        <f t="shared" si="5"/>
        <v>255</v>
      </c>
    </row>
    <row r="135" spans="1:32">
      <c r="A135" s="4">
        <v>135</v>
      </c>
      <c r="B135" s="11" t="s">
        <v>182</v>
      </c>
      <c r="C135" s="12" t="s">
        <v>389</v>
      </c>
      <c r="D135" s="10">
        <v>2004</v>
      </c>
      <c r="E135" s="11"/>
      <c r="F135" s="10" t="s">
        <v>514</v>
      </c>
      <c r="G135" s="10" t="s">
        <v>514</v>
      </c>
      <c r="H135" s="10" t="s">
        <v>514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>
        <v>255</v>
      </c>
      <c r="AE135" s="31">
        <f t="shared" si="4"/>
        <v>0</v>
      </c>
      <c r="AF135" s="31">
        <f t="shared" si="5"/>
        <v>255</v>
      </c>
    </row>
    <row r="136" spans="1:32" ht="14.25" customHeight="1">
      <c r="A136" s="4">
        <v>136</v>
      </c>
      <c r="B136" s="11" t="s">
        <v>141</v>
      </c>
      <c r="C136" s="12" t="s">
        <v>402</v>
      </c>
      <c r="D136" s="10">
        <v>2004</v>
      </c>
      <c r="E136" s="11" t="s">
        <v>426</v>
      </c>
      <c r="F136" s="10" t="s">
        <v>514</v>
      </c>
      <c r="G136" s="10" t="s">
        <v>514</v>
      </c>
      <c r="H136" s="10" t="s">
        <v>514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>
        <v>255</v>
      </c>
      <c r="AE136" s="31">
        <f t="shared" si="4"/>
        <v>0</v>
      </c>
      <c r="AF136" s="31">
        <f t="shared" si="5"/>
        <v>255</v>
      </c>
    </row>
    <row r="137" spans="1:32" ht="13.5" customHeight="1">
      <c r="A137" s="4">
        <v>137</v>
      </c>
      <c r="B137" s="11" t="s">
        <v>227</v>
      </c>
      <c r="C137" s="12"/>
      <c r="D137" s="10"/>
      <c r="E137" s="11"/>
      <c r="F137" s="10" t="s">
        <v>514</v>
      </c>
      <c r="G137" s="10" t="s">
        <v>514</v>
      </c>
      <c r="H137" s="10" t="s">
        <v>514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>
        <v>255</v>
      </c>
      <c r="AE137" s="31">
        <f t="shared" si="4"/>
        <v>0</v>
      </c>
      <c r="AF137" s="31">
        <f t="shared" si="5"/>
        <v>255</v>
      </c>
    </row>
    <row r="138" spans="1:32">
      <c r="A138" s="4">
        <v>138</v>
      </c>
      <c r="B138" s="11" t="s">
        <v>101</v>
      </c>
      <c r="C138" s="10"/>
      <c r="D138" s="10"/>
      <c r="E138" s="11"/>
      <c r="F138" s="10" t="s">
        <v>514</v>
      </c>
      <c r="G138" s="10" t="s">
        <v>514</v>
      </c>
      <c r="H138" s="10" t="s">
        <v>514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>
        <v>255</v>
      </c>
      <c r="AE138" s="31">
        <f t="shared" si="4"/>
        <v>0</v>
      </c>
      <c r="AF138" s="31">
        <f t="shared" si="5"/>
        <v>255</v>
      </c>
    </row>
    <row r="139" spans="1:32">
      <c r="A139" s="4">
        <v>139</v>
      </c>
      <c r="B139" s="11" t="s">
        <v>228</v>
      </c>
      <c r="C139" s="12" t="s">
        <v>390</v>
      </c>
      <c r="D139" s="10"/>
      <c r="E139" s="11"/>
      <c r="F139" s="10" t="s">
        <v>514</v>
      </c>
      <c r="G139" s="10" t="s">
        <v>514</v>
      </c>
      <c r="H139" s="10" t="s">
        <v>514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>
        <v>255</v>
      </c>
      <c r="AE139" s="31">
        <f t="shared" si="4"/>
        <v>0</v>
      </c>
      <c r="AF139" s="31">
        <f t="shared" si="5"/>
        <v>255</v>
      </c>
    </row>
    <row r="140" spans="1:32">
      <c r="A140" s="4">
        <v>140</v>
      </c>
      <c r="B140" s="11" t="s">
        <v>156</v>
      </c>
      <c r="C140" s="12"/>
      <c r="D140" s="10"/>
      <c r="E140" s="11"/>
      <c r="F140" s="10" t="s">
        <v>514</v>
      </c>
      <c r="G140" s="10" t="s">
        <v>514</v>
      </c>
      <c r="H140" s="10" t="s">
        <v>514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>
        <v>255</v>
      </c>
      <c r="AE140" s="31">
        <f t="shared" si="4"/>
        <v>0</v>
      </c>
      <c r="AF140" s="31">
        <f t="shared" si="5"/>
        <v>255</v>
      </c>
    </row>
    <row r="141" spans="1:32">
      <c r="A141" s="4">
        <v>141</v>
      </c>
      <c r="B141" s="11" t="s">
        <v>158</v>
      </c>
      <c r="C141" s="12" t="s">
        <v>467</v>
      </c>
      <c r="D141" s="10"/>
      <c r="E141" s="11"/>
      <c r="F141" s="10" t="s">
        <v>514</v>
      </c>
      <c r="G141" s="10" t="s">
        <v>514</v>
      </c>
      <c r="H141" s="10" t="s">
        <v>514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>
        <v>255</v>
      </c>
      <c r="AE141" s="31">
        <f t="shared" si="4"/>
        <v>0</v>
      </c>
      <c r="AF141" s="31">
        <f t="shared" si="5"/>
        <v>255</v>
      </c>
    </row>
    <row r="142" spans="1:32">
      <c r="A142" s="4">
        <v>142</v>
      </c>
      <c r="B142" s="14" t="s">
        <v>160</v>
      </c>
      <c r="C142" s="12" t="s">
        <v>407</v>
      </c>
      <c r="D142" s="10"/>
      <c r="E142" s="11"/>
      <c r="F142" s="25" t="s">
        <v>514</v>
      </c>
      <c r="G142" s="10" t="s">
        <v>514</v>
      </c>
      <c r="H142" s="10" t="s">
        <v>514</v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>
        <v>255</v>
      </c>
      <c r="AE142" s="31">
        <f t="shared" si="4"/>
        <v>0</v>
      </c>
      <c r="AF142" s="31">
        <f t="shared" si="5"/>
        <v>255</v>
      </c>
    </row>
    <row r="143" spans="1:32">
      <c r="A143" s="4">
        <v>143</v>
      </c>
      <c r="B143" s="11" t="s">
        <v>162</v>
      </c>
      <c r="C143" s="12" t="s">
        <v>390</v>
      </c>
      <c r="D143" s="10"/>
      <c r="E143" s="11"/>
      <c r="F143" s="10" t="s">
        <v>514</v>
      </c>
      <c r="G143" s="10" t="s">
        <v>514</v>
      </c>
      <c r="H143" s="10" t="s">
        <v>514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>
        <v>255</v>
      </c>
      <c r="AE143" s="31">
        <f t="shared" si="4"/>
        <v>0</v>
      </c>
      <c r="AF143" s="31">
        <f t="shared" si="5"/>
        <v>255</v>
      </c>
    </row>
    <row r="144" spans="1:32" ht="15.75" customHeight="1">
      <c r="A144" s="4">
        <v>144</v>
      </c>
      <c r="B144" s="11" t="s">
        <v>164</v>
      </c>
      <c r="C144" s="12" t="s">
        <v>395</v>
      </c>
      <c r="D144" s="10"/>
      <c r="E144" s="11"/>
      <c r="F144" s="10" t="s">
        <v>514</v>
      </c>
      <c r="G144" s="10" t="s">
        <v>514</v>
      </c>
      <c r="H144" s="10" t="s">
        <v>514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>
        <v>255</v>
      </c>
      <c r="AE144" s="31">
        <f t="shared" si="4"/>
        <v>0</v>
      </c>
      <c r="AF144" s="31">
        <f t="shared" si="5"/>
        <v>255</v>
      </c>
    </row>
    <row r="145" spans="1:32">
      <c r="A145" s="4">
        <v>145</v>
      </c>
      <c r="B145" s="11" t="s">
        <v>134</v>
      </c>
      <c r="C145" s="12"/>
      <c r="D145" s="10"/>
      <c r="E145" s="11"/>
      <c r="F145" s="10" t="s">
        <v>514</v>
      </c>
      <c r="G145" s="10" t="s">
        <v>514</v>
      </c>
      <c r="H145" s="10" t="s">
        <v>514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>
        <v>255</v>
      </c>
      <c r="AE145" s="31">
        <f t="shared" si="4"/>
        <v>0</v>
      </c>
      <c r="AF145" s="31">
        <f t="shared" si="5"/>
        <v>255</v>
      </c>
    </row>
    <row r="146" spans="1:32">
      <c r="A146" s="4">
        <v>146</v>
      </c>
      <c r="B146" s="11" t="s">
        <v>132</v>
      </c>
      <c r="C146" s="12"/>
      <c r="D146" s="10"/>
      <c r="E146" s="11"/>
      <c r="F146" s="10" t="s">
        <v>514</v>
      </c>
      <c r="G146" s="10" t="s">
        <v>514</v>
      </c>
      <c r="H146" s="10" t="s">
        <v>514</v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>
        <v>255</v>
      </c>
      <c r="AE146" s="31">
        <f t="shared" si="4"/>
        <v>0</v>
      </c>
      <c r="AF146" s="31">
        <f t="shared" si="5"/>
        <v>255</v>
      </c>
    </row>
    <row r="147" spans="1:32">
      <c r="A147" s="4">
        <v>147</v>
      </c>
      <c r="B147" s="11" t="s">
        <v>230</v>
      </c>
      <c r="C147" s="12" t="s">
        <v>407</v>
      </c>
      <c r="D147" s="10">
        <v>2006</v>
      </c>
      <c r="E147" s="11" t="s">
        <v>408</v>
      </c>
      <c r="F147" s="10" t="s">
        <v>514</v>
      </c>
      <c r="G147" s="10" t="s">
        <v>514</v>
      </c>
      <c r="H147" s="10" t="s">
        <v>514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>
        <v>250</v>
      </c>
      <c r="AE147" s="31">
        <f t="shared" si="4"/>
        <v>0</v>
      </c>
      <c r="AF147" s="31">
        <f t="shared" si="5"/>
        <v>250</v>
      </c>
    </row>
    <row r="148" spans="1:32">
      <c r="A148" s="4">
        <v>148</v>
      </c>
      <c r="B148" s="11" t="s">
        <v>129</v>
      </c>
      <c r="C148" s="12" t="s">
        <v>407</v>
      </c>
      <c r="D148" s="10">
        <v>2005</v>
      </c>
      <c r="E148" s="11" t="s">
        <v>408</v>
      </c>
      <c r="F148" s="10" t="s">
        <v>514</v>
      </c>
      <c r="G148" s="10" t="s">
        <v>514</v>
      </c>
      <c r="H148" s="10" t="s">
        <v>514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>
        <v>250</v>
      </c>
      <c r="AE148" s="31">
        <f t="shared" si="4"/>
        <v>0</v>
      </c>
      <c r="AF148" s="31">
        <f t="shared" si="5"/>
        <v>250</v>
      </c>
    </row>
    <row r="149" spans="1:32">
      <c r="A149" s="4">
        <v>149</v>
      </c>
      <c r="B149" s="14" t="s">
        <v>75</v>
      </c>
      <c r="C149" s="12"/>
      <c r="D149" s="10">
        <v>2005</v>
      </c>
      <c r="E149" s="11" t="s">
        <v>460</v>
      </c>
      <c r="F149" s="10" t="s">
        <v>514</v>
      </c>
      <c r="G149" s="10">
        <v>180.14</v>
      </c>
      <c r="H149" s="10" t="s">
        <v>514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>
        <v>250</v>
      </c>
      <c r="AE149" s="31">
        <f t="shared" si="4"/>
        <v>180.14</v>
      </c>
      <c r="AF149" s="31">
        <f t="shared" si="5"/>
        <v>250</v>
      </c>
    </row>
    <row r="150" spans="1:32">
      <c r="A150" s="4">
        <v>150</v>
      </c>
      <c r="B150" s="11" t="s">
        <v>131</v>
      </c>
      <c r="C150" s="12" t="s">
        <v>409</v>
      </c>
      <c r="D150" s="10">
        <v>2004</v>
      </c>
      <c r="E150" s="11" t="s">
        <v>130</v>
      </c>
      <c r="F150" s="10" t="s">
        <v>514</v>
      </c>
      <c r="G150" s="10" t="s">
        <v>514</v>
      </c>
      <c r="H150" s="10" t="s">
        <v>514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>
        <v>250</v>
      </c>
      <c r="AE150" s="31">
        <f t="shared" si="4"/>
        <v>0</v>
      </c>
      <c r="AF150" s="31">
        <f t="shared" si="5"/>
        <v>250</v>
      </c>
    </row>
    <row r="151" spans="1:32">
      <c r="A151" s="4">
        <v>151</v>
      </c>
      <c r="B151" s="14" t="s">
        <v>229</v>
      </c>
      <c r="C151" s="12" t="s">
        <v>409</v>
      </c>
      <c r="D151" s="10">
        <v>2004</v>
      </c>
      <c r="E151" s="11" t="s">
        <v>424</v>
      </c>
      <c r="F151" s="10" t="s">
        <v>514</v>
      </c>
      <c r="G151" s="10" t="s">
        <v>514</v>
      </c>
      <c r="H151" s="10" t="s">
        <v>514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>
        <v>250</v>
      </c>
      <c r="AE151" s="31">
        <f t="shared" si="4"/>
        <v>0</v>
      </c>
      <c r="AF151" s="31">
        <f t="shared" si="5"/>
        <v>250</v>
      </c>
    </row>
    <row r="152" spans="1:32">
      <c r="A152" s="4">
        <v>152</v>
      </c>
      <c r="B152" s="11" t="s">
        <v>203</v>
      </c>
      <c r="C152" s="12" t="s">
        <v>450</v>
      </c>
      <c r="D152" s="10">
        <v>2004</v>
      </c>
      <c r="E152" s="11" t="s">
        <v>478</v>
      </c>
      <c r="F152" s="25" t="s">
        <v>514</v>
      </c>
      <c r="G152" s="10" t="s">
        <v>514</v>
      </c>
      <c r="H152" s="10" t="s">
        <v>514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>
        <v>250</v>
      </c>
      <c r="AE152" s="31">
        <f t="shared" si="4"/>
        <v>0</v>
      </c>
      <c r="AF152" s="31">
        <f t="shared" si="5"/>
        <v>250</v>
      </c>
    </row>
    <row r="153" spans="1:32">
      <c r="A153" s="4">
        <v>153</v>
      </c>
      <c r="B153" s="11" t="s">
        <v>198</v>
      </c>
      <c r="C153" s="12" t="s">
        <v>409</v>
      </c>
      <c r="D153" s="10"/>
      <c r="E153" s="11"/>
      <c r="F153" s="10" t="s">
        <v>514</v>
      </c>
      <c r="G153" s="10" t="s">
        <v>514</v>
      </c>
      <c r="H153" s="10" t="s">
        <v>514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>
        <v>250</v>
      </c>
      <c r="AE153" s="31">
        <f t="shared" si="4"/>
        <v>0</v>
      </c>
      <c r="AF153" s="31">
        <f t="shared" si="5"/>
        <v>250</v>
      </c>
    </row>
    <row r="154" spans="1:32">
      <c r="A154" s="4">
        <v>154</v>
      </c>
      <c r="B154" s="58" t="s">
        <v>274</v>
      </c>
      <c r="C154" s="30"/>
      <c r="D154" s="9"/>
      <c r="E154" s="30"/>
      <c r="F154" s="9" t="s">
        <v>514</v>
      </c>
      <c r="G154" s="9">
        <v>230.2</v>
      </c>
      <c r="H154" s="9" t="s">
        <v>514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31">
        <f t="shared" si="4"/>
        <v>230.2</v>
      </c>
      <c r="AF154" s="31">
        <f t="shared" si="5"/>
        <v>230.2</v>
      </c>
    </row>
    <row r="155" spans="1:32">
      <c r="A155" s="4">
        <v>155</v>
      </c>
      <c r="B155" s="11" t="s">
        <v>204</v>
      </c>
      <c r="C155" s="12" t="s">
        <v>399</v>
      </c>
      <c r="D155" s="10">
        <v>2004</v>
      </c>
      <c r="E155" s="11" t="s">
        <v>423</v>
      </c>
      <c r="F155" s="10" t="s">
        <v>514</v>
      </c>
      <c r="G155" s="10">
        <v>230.172</v>
      </c>
      <c r="H155" s="10" t="s">
        <v>514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>
        <v>145</v>
      </c>
      <c r="AE155" s="31">
        <f t="shared" si="4"/>
        <v>230.172</v>
      </c>
      <c r="AF155" s="31">
        <f t="shared" si="5"/>
        <v>230.172</v>
      </c>
    </row>
    <row r="156" spans="1:32">
      <c r="A156" s="4">
        <v>211</v>
      </c>
      <c r="B156" s="38" t="s">
        <v>253</v>
      </c>
      <c r="C156" s="12" t="s">
        <v>388</v>
      </c>
      <c r="D156" s="10">
        <v>2004</v>
      </c>
      <c r="E156" s="11" t="s">
        <v>660</v>
      </c>
      <c r="F156" s="10">
        <v>220.21100000000001</v>
      </c>
      <c r="G156" s="10" t="s">
        <v>514</v>
      </c>
      <c r="H156" s="10" t="s">
        <v>514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>
        <v>55</v>
      </c>
      <c r="AE156" s="31">
        <f t="shared" si="4"/>
        <v>220.21100000000001</v>
      </c>
      <c r="AF156" s="31">
        <f t="shared" si="5"/>
        <v>220.21100000000001</v>
      </c>
    </row>
    <row r="157" spans="1:32">
      <c r="A157" s="4">
        <v>210</v>
      </c>
      <c r="B157" s="35" t="s">
        <v>257</v>
      </c>
      <c r="C157" s="12" t="s">
        <v>388</v>
      </c>
      <c r="D157" s="10">
        <v>2005</v>
      </c>
      <c r="E157" s="11" t="s">
        <v>660</v>
      </c>
      <c r="F157" s="10">
        <v>220.21</v>
      </c>
      <c r="G157" s="10" t="s">
        <v>514</v>
      </c>
      <c r="H157" s="10" t="s">
        <v>514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>
        <v>55</v>
      </c>
      <c r="AE157" s="31">
        <f t="shared" si="4"/>
        <v>220.21</v>
      </c>
      <c r="AF157" s="31">
        <f t="shared" si="5"/>
        <v>220.21</v>
      </c>
    </row>
    <row r="158" spans="1:32">
      <c r="A158" s="4">
        <v>156</v>
      </c>
      <c r="B158" s="43" t="s">
        <v>293</v>
      </c>
      <c r="C158" s="30"/>
      <c r="D158" s="9"/>
      <c r="E158" s="30"/>
      <c r="F158" s="9" t="s">
        <v>514</v>
      </c>
      <c r="G158" s="9"/>
      <c r="H158" s="9">
        <v>220.20699999999999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31">
        <f t="shared" si="4"/>
        <v>220.20699999999999</v>
      </c>
      <c r="AF158" s="31">
        <f t="shared" si="5"/>
        <v>220.20699999999999</v>
      </c>
    </row>
    <row r="159" spans="1:32">
      <c r="A159" s="4">
        <v>157</v>
      </c>
      <c r="B159" s="43" t="s">
        <v>292</v>
      </c>
      <c r="C159" s="30"/>
      <c r="D159" s="9"/>
      <c r="E159" s="30"/>
      <c r="F159" s="9" t="s">
        <v>514</v>
      </c>
      <c r="G159" s="9"/>
      <c r="H159" s="9">
        <v>220.20599999999999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31">
        <f t="shared" si="4"/>
        <v>220.20599999999999</v>
      </c>
      <c r="AF159" s="31">
        <f t="shared" si="5"/>
        <v>220.20599999999999</v>
      </c>
    </row>
    <row r="160" spans="1:32">
      <c r="A160" s="4">
        <v>158</v>
      </c>
      <c r="B160" s="43" t="s">
        <v>213</v>
      </c>
      <c r="C160" s="30"/>
      <c r="D160" s="9"/>
      <c r="E160" s="30"/>
      <c r="F160" s="9" t="s">
        <v>514</v>
      </c>
      <c r="G160" s="9"/>
      <c r="H160" s="9">
        <v>220.20500000000001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31">
        <f t="shared" si="4"/>
        <v>220.20500000000001</v>
      </c>
      <c r="AF160" s="31">
        <f t="shared" si="5"/>
        <v>220.20500000000001</v>
      </c>
    </row>
    <row r="161" spans="1:32">
      <c r="A161" s="4">
        <v>159</v>
      </c>
      <c r="B161" s="43" t="s">
        <v>294</v>
      </c>
      <c r="C161" s="30"/>
      <c r="D161" s="9"/>
      <c r="E161" s="30"/>
      <c r="F161" s="9" t="s">
        <v>514</v>
      </c>
      <c r="G161" s="9"/>
      <c r="H161" s="9">
        <v>220.20400000000001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31">
        <f t="shared" si="4"/>
        <v>220.20400000000001</v>
      </c>
      <c r="AF161" s="31">
        <f t="shared" si="5"/>
        <v>220.20400000000001</v>
      </c>
    </row>
    <row r="162" spans="1:32">
      <c r="A162" s="4">
        <v>160</v>
      </c>
      <c r="B162" s="43" t="s">
        <v>291</v>
      </c>
      <c r="C162" s="30"/>
      <c r="D162" s="9"/>
      <c r="E162" s="30"/>
      <c r="F162" s="9" t="s">
        <v>514</v>
      </c>
      <c r="G162" s="9"/>
      <c r="H162" s="9">
        <v>220.203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31">
        <f t="shared" si="4"/>
        <v>220.203</v>
      </c>
      <c r="AF162" s="31">
        <f t="shared" si="5"/>
        <v>220.203</v>
      </c>
    </row>
    <row r="163" spans="1:32">
      <c r="A163" s="4">
        <v>186</v>
      </c>
      <c r="B163" s="11" t="s">
        <v>202</v>
      </c>
      <c r="C163" s="12" t="s">
        <v>388</v>
      </c>
      <c r="D163" s="10">
        <v>2005</v>
      </c>
      <c r="E163" s="11" t="s">
        <v>717</v>
      </c>
      <c r="F163" s="10">
        <v>220.18600000000001</v>
      </c>
      <c r="G163" s="10" t="s">
        <v>514</v>
      </c>
      <c r="H163" s="10" t="s">
        <v>514</v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>
        <v>145</v>
      </c>
      <c r="AE163" s="31">
        <f t="shared" si="4"/>
        <v>220.18600000000001</v>
      </c>
      <c r="AF163" s="31">
        <f t="shared" si="5"/>
        <v>220.18600000000001</v>
      </c>
    </row>
    <row r="164" spans="1:32">
      <c r="A164" s="4">
        <v>178</v>
      </c>
      <c r="B164" s="11" t="s">
        <v>201</v>
      </c>
      <c r="C164" s="12" t="s">
        <v>388</v>
      </c>
      <c r="D164" s="10">
        <v>2006</v>
      </c>
      <c r="E164" s="11" t="s">
        <v>482</v>
      </c>
      <c r="F164" s="10">
        <v>220.178</v>
      </c>
      <c r="G164" s="10" t="s">
        <v>514</v>
      </c>
      <c r="H164" s="10" t="s">
        <v>514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>
        <v>145</v>
      </c>
      <c r="AE164" s="31">
        <f t="shared" si="4"/>
        <v>220.178</v>
      </c>
      <c r="AF164" s="31">
        <f t="shared" si="5"/>
        <v>220.178</v>
      </c>
    </row>
    <row r="165" spans="1:32">
      <c r="A165" s="10">
        <v>168</v>
      </c>
      <c r="B165" s="38" t="s">
        <v>252</v>
      </c>
      <c r="C165" s="38" t="s">
        <v>263</v>
      </c>
      <c r="D165" s="9">
        <v>2007</v>
      </c>
      <c r="E165" s="38" t="s">
        <v>264</v>
      </c>
      <c r="F165" s="9">
        <v>220.16800000000001</v>
      </c>
      <c r="G165" s="9" t="s">
        <v>514</v>
      </c>
      <c r="H165" s="9" t="s">
        <v>514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31">
        <f t="shared" si="4"/>
        <v>220.16800000000001</v>
      </c>
      <c r="AF165" s="31">
        <f t="shared" si="5"/>
        <v>220.16800000000001</v>
      </c>
    </row>
    <row r="166" spans="1:32">
      <c r="A166" s="10">
        <v>167</v>
      </c>
      <c r="B166" s="38" t="s">
        <v>251</v>
      </c>
      <c r="C166" s="38" t="s">
        <v>263</v>
      </c>
      <c r="D166" s="39">
        <v>2007</v>
      </c>
      <c r="E166" s="38" t="s">
        <v>264</v>
      </c>
      <c r="F166" s="9">
        <v>220.167</v>
      </c>
      <c r="G166" s="9" t="s">
        <v>514</v>
      </c>
      <c r="H166" s="9" t="s">
        <v>514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31">
        <f t="shared" si="4"/>
        <v>220.167</v>
      </c>
      <c r="AF166" s="31">
        <f t="shared" si="5"/>
        <v>220.167</v>
      </c>
    </row>
    <row r="167" spans="1:32">
      <c r="A167" s="10">
        <v>166</v>
      </c>
      <c r="B167" s="38" t="s">
        <v>254</v>
      </c>
      <c r="C167" s="38" t="s">
        <v>260</v>
      </c>
      <c r="D167" s="39" t="s">
        <v>262</v>
      </c>
      <c r="E167" s="38" t="s">
        <v>261</v>
      </c>
      <c r="F167" s="9">
        <v>220.166</v>
      </c>
      <c r="G167" s="9" t="s">
        <v>514</v>
      </c>
      <c r="H167" s="9" t="s">
        <v>514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31">
        <f t="shared" si="4"/>
        <v>220.166</v>
      </c>
      <c r="AF167" s="31">
        <f t="shared" si="5"/>
        <v>220.166</v>
      </c>
    </row>
    <row r="168" spans="1:32">
      <c r="A168" s="10">
        <v>165</v>
      </c>
      <c r="B168" s="38" t="s">
        <v>256</v>
      </c>
      <c r="C168" s="38" t="s">
        <v>265</v>
      </c>
      <c r="D168" s="9">
        <v>2005</v>
      </c>
      <c r="E168" s="38" t="s">
        <v>511</v>
      </c>
      <c r="F168" s="9">
        <v>220.16499999999999</v>
      </c>
      <c r="G168" s="9" t="s">
        <v>514</v>
      </c>
      <c r="H168" s="9" t="s">
        <v>514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31">
        <f t="shared" si="4"/>
        <v>220.16499999999999</v>
      </c>
      <c r="AF168" s="31">
        <f t="shared" si="5"/>
        <v>220.16499999999999</v>
      </c>
    </row>
    <row r="169" spans="1:32">
      <c r="A169" s="10">
        <v>164</v>
      </c>
      <c r="B169" s="38" t="s">
        <v>255</v>
      </c>
      <c r="C169" s="38" t="s">
        <v>265</v>
      </c>
      <c r="D169" s="9">
        <v>2006</v>
      </c>
      <c r="E169" s="38" t="s">
        <v>511</v>
      </c>
      <c r="F169" s="9">
        <v>220.16399999999999</v>
      </c>
      <c r="G169" s="9" t="s">
        <v>514</v>
      </c>
      <c r="H169" s="9" t="s">
        <v>514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31">
        <f t="shared" si="4"/>
        <v>220.16399999999999</v>
      </c>
      <c r="AF169" s="31">
        <f t="shared" si="5"/>
        <v>220.16399999999999</v>
      </c>
    </row>
    <row r="170" spans="1:32">
      <c r="A170" s="10">
        <v>163</v>
      </c>
      <c r="B170" s="38" t="s">
        <v>137</v>
      </c>
      <c r="C170" s="38" t="s">
        <v>534</v>
      </c>
      <c r="D170" s="9">
        <v>2006</v>
      </c>
      <c r="E170" s="38" t="s">
        <v>266</v>
      </c>
      <c r="F170" s="9">
        <v>220.16300000000001</v>
      </c>
      <c r="G170" s="9" t="s">
        <v>514</v>
      </c>
      <c r="H170" s="9" t="s">
        <v>514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31">
        <f t="shared" si="4"/>
        <v>220.16300000000001</v>
      </c>
      <c r="AF170" s="31">
        <f t="shared" si="5"/>
        <v>220.16300000000001</v>
      </c>
    </row>
    <row r="171" spans="1:32">
      <c r="A171" s="10">
        <v>171</v>
      </c>
      <c r="B171" s="58" t="s">
        <v>281</v>
      </c>
      <c r="C171" s="30"/>
      <c r="D171" s="9"/>
      <c r="E171" s="30"/>
      <c r="F171" s="9" t="s">
        <v>514</v>
      </c>
      <c r="G171" s="9">
        <v>180.19900000000001</v>
      </c>
      <c r="H171" s="9" t="s">
        <v>514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31">
        <f t="shared" si="4"/>
        <v>180.19900000000001</v>
      </c>
      <c r="AF171" s="31">
        <f t="shared" si="5"/>
        <v>180.19900000000001</v>
      </c>
    </row>
    <row r="172" spans="1:32">
      <c r="A172" s="10">
        <v>172</v>
      </c>
      <c r="B172" s="58" t="s">
        <v>275</v>
      </c>
      <c r="C172" s="30"/>
      <c r="D172" s="9"/>
      <c r="E172" s="30"/>
      <c r="F172" s="9" t="s">
        <v>514</v>
      </c>
      <c r="G172" s="9">
        <v>180.19800000000001</v>
      </c>
      <c r="H172" s="9" t="s">
        <v>514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31">
        <f t="shared" si="4"/>
        <v>180.19800000000001</v>
      </c>
      <c r="AF172" s="31">
        <f t="shared" si="5"/>
        <v>180.19800000000001</v>
      </c>
    </row>
    <row r="173" spans="1:32">
      <c r="A173" s="10">
        <v>45</v>
      </c>
      <c r="B173" s="58" t="s">
        <v>277</v>
      </c>
      <c r="C173" s="38" t="s">
        <v>267</v>
      </c>
      <c r="D173" s="9">
        <v>2004</v>
      </c>
      <c r="E173" s="38" t="s">
        <v>268</v>
      </c>
      <c r="F173" s="9" t="s">
        <v>514</v>
      </c>
      <c r="G173" s="9">
        <v>180.197</v>
      </c>
      <c r="H173" s="9" t="s">
        <v>514</v>
      </c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31">
        <f t="shared" si="4"/>
        <v>180.197</v>
      </c>
      <c r="AF173" s="31">
        <f t="shared" si="5"/>
        <v>180.197</v>
      </c>
    </row>
    <row r="174" spans="1:32">
      <c r="A174" s="10">
        <v>69</v>
      </c>
      <c r="B174" s="58" t="s">
        <v>278</v>
      </c>
      <c r="C174" s="12" t="s">
        <v>409</v>
      </c>
      <c r="D174" s="9">
        <v>2005</v>
      </c>
      <c r="E174" s="28" t="s">
        <v>444</v>
      </c>
      <c r="F174" s="9" t="s">
        <v>514</v>
      </c>
      <c r="G174" s="9">
        <v>180.196</v>
      </c>
      <c r="H174" s="9" t="s">
        <v>514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31">
        <f t="shared" si="4"/>
        <v>180.196</v>
      </c>
      <c r="AF174" s="31">
        <f t="shared" si="5"/>
        <v>180.196</v>
      </c>
    </row>
    <row r="175" spans="1:32">
      <c r="A175" s="10">
        <v>173</v>
      </c>
      <c r="B175" s="11" t="s">
        <v>172</v>
      </c>
      <c r="C175" s="12" t="s">
        <v>402</v>
      </c>
      <c r="D175" s="10">
        <v>2004</v>
      </c>
      <c r="E175" s="11" t="s">
        <v>536</v>
      </c>
      <c r="F175" s="10" t="s">
        <v>514</v>
      </c>
      <c r="G175" s="10">
        <v>180.18199999999999</v>
      </c>
      <c r="H175" s="10" t="s">
        <v>514</v>
      </c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>
        <v>145</v>
      </c>
      <c r="AE175" s="31">
        <f t="shared" si="4"/>
        <v>180.18199999999999</v>
      </c>
      <c r="AF175" s="31">
        <f t="shared" si="5"/>
        <v>180.18199999999999</v>
      </c>
    </row>
    <row r="176" spans="1:32">
      <c r="A176" s="10">
        <v>174</v>
      </c>
      <c r="B176" s="11" t="s">
        <v>195</v>
      </c>
      <c r="C176" s="12" t="s">
        <v>388</v>
      </c>
      <c r="D176" s="10">
        <v>2005</v>
      </c>
      <c r="E176" s="11" t="s">
        <v>482</v>
      </c>
      <c r="F176" s="10" t="s">
        <v>514</v>
      </c>
      <c r="G176" s="10">
        <v>180.15700000000001</v>
      </c>
      <c r="H176" s="10" t="s">
        <v>514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>
        <v>145</v>
      </c>
      <c r="AE176" s="31">
        <f t="shared" si="4"/>
        <v>180.15700000000001</v>
      </c>
      <c r="AF176" s="31">
        <f t="shared" si="5"/>
        <v>180.15700000000001</v>
      </c>
    </row>
    <row r="177" spans="1:32">
      <c r="A177" s="10">
        <v>102</v>
      </c>
      <c r="B177" s="11" t="s">
        <v>106</v>
      </c>
      <c r="C177" s="12" t="s">
        <v>399</v>
      </c>
      <c r="D177" s="10">
        <v>2004</v>
      </c>
      <c r="E177" s="11" t="s">
        <v>435</v>
      </c>
      <c r="F177" s="10" t="s">
        <v>514</v>
      </c>
      <c r="G177" s="10" t="s">
        <v>514</v>
      </c>
      <c r="H177" s="10" t="s">
        <v>514</v>
      </c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>
        <v>145</v>
      </c>
      <c r="AE177" s="31">
        <f t="shared" si="4"/>
        <v>0</v>
      </c>
      <c r="AF177" s="31">
        <f t="shared" si="5"/>
        <v>145</v>
      </c>
    </row>
    <row r="178" spans="1:32">
      <c r="A178" s="10">
        <v>169</v>
      </c>
      <c r="B178" s="11" t="s">
        <v>200</v>
      </c>
      <c r="C178" s="12" t="s">
        <v>397</v>
      </c>
      <c r="D178" s="10">
        <v>2005</v>
      </c>
      <c r="E178" s="11" t="s">
        <v>429</v>
      </c>
      <c r="F178" s="10" t="s">
        <v>514</v>
      </c>
      <c r="G178" s="10" t="s">
        <v>514</v>
      </c>
      <c r="H178" s="10" t="s">
        <v>514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>
        <v>145</v>
      </c>
      <c r="AE178" s="31">
        <f t="shared" si="4"/>
        <v>0</v>
      </c>
      <c r="AF178" s="31">
        <f t="shared" si="5"/>
        <v>145</v>
      </c>
    </row>
    <row r="179" spans="1:32">
      <c r="A179" s="10">
        <v>170</v>
      </c>
      <c r="B179" s="11" t="s">
        <v>183</v>
      </c>
      <c r="C179" s="12" t="s">
        <v>397</v>
      </c>
      <c r="D179" s="10">
        <v>2005</v>
      </c>
      <c r="E179" s="11" t="s">
        <v>429</v>
      </c>
      <c r="F179" s="10" t="s">
        <v>514</v>
      </c>
      <c r="G179" s="10" t="s">
        <v>514</v>
      </c>
      <c r="H179" s="10" t="s">
        <v>514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>
        <v>145</v>
      </c>
      <c r="AE179" s="31">
        <f t="shared" si="4"/>
        <v>0</v>
      </c>
      <c r="AF179" s="31">
        <f t="shared" si="5"/>
        <v>145</v>
      </c>
    </row>
    <row r="180" spans="1:32">
      <c r="A180" s="10">
        <v>175</v>
      </c>
      <c r="B180" s="11" t="s">
        <v>179</v>
      </c>
      <c r="C180" s="12" t="s">
        <v>397</v>
      </c>
      <c r="D180" s="10">
        <v>2007</v>
      </c>
      <c r="E180" s="11" t="s">
        <v>459</v>
      </c>
      <c r="F180" s="10" t="s">
        <v>514</v>
      </c>
      <c r="G180" s="10" t="s">
        <v>514</v>
      </c>
      <c r="H180" s="10" t="s">
        <v>514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>
        <v>145</v>
      </c>
      <c r="AE180" s="31">
        <f t="shared" si="4"/>
        <v>0</v>
      </c>
      <c r="AF180" s="31">
        <f t="shared" si="5"/>
        <v>145</v>
      </c>
    </row>
    <row r="181" spans="1:32">
      <c r="A181" s="10">
        <v>176</v>
      </c>
      <c r="B181" s="11" t="s">
        <v>188</v>
      </c>
      <c r="C181" s="12" t="s">
        <v>394</v>
      </c>
      <c r="D181" s="10">
        <v>2007</v>
      </c>
      <c r="E181" s="11" t="s">
        <v>452</v>
      </c>
      <c r="F181" s="10" t="s">
        <v>514</v>
      </c>
      <c r="G181" s="10" t="s">
        <v>514</v>
      </c>
      <c r="H181" s="10" t="s">
        <v>514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>
        <v>145</v>
      </c>
      <c r="AE181" s="31">
        <f t="shared" si="4"/>
        <v>0</v>
      </c>
      <c r="AF181" s="31">
        <f t="shared" si="5"/>
        <v>145</v>
      </c>
    </row>
    <row r="182" spans="1:32">
      <c r="A182" s="10">
        <v>177</v>
      </c>
      <c r="B182" s="11" t="s">
        <v>190</v>
      </c>
      <c r="C182" s="12" t="s">
        <v>387</v>
      </c>
      <c r="D182" s="10">
        <v>2006</v>
      </c>
      <c r="E182" s="11" t="s">
        <v>527</v>
      </c>
      <c r="F182" s="10" t="s">
        <v>514</v>
      </c>
      <c r="G182" s="10" t="s">
        <v>514</v>
      </c>
      <c r="H182" s="10" t="s">
        <v>514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>
        <v>145</v>
      </c>
      <c r="AE182" s="31">
        <f t="shared" si="4"/>
        <v>0</v>
      </c>
      <c r="AF182" s="31">
        <f t="shared" si="5"/>
        <v>145</v>
      </c>
    </row>
    <row r="183" spans="1:32">
      <c r="A183" s="10">
        <v>179</v>
      </c>
      <c r="B183" s="11" t="s">
        <v>180</v>
      </c>
      <c r="C183" s="12" t="s">
        <v>388</v>
      </c>
      <c r="D183" s="10">
        <v>2006</v>
      </c>
      <c r="E183" s="11" t="s">
        <v>482</v>
      </c>
      <c r="F183" s="10" t="s">
        <v>514</v>
      </c>
      <c r="G183" s="10" t="s">
        <v>514</v>
      </c>
      <c r="H183" s="10" t="s">
        <v>514</v>
      </c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>
        <v>145</v>
      </c>
      <c r="AE183" s="31">
        <f t="shared" si="4"/>
        <v>0</v>
      </c>
      <c r="AF183" s="31">
        <f t="shared" si="5"/>
        <v>145</v>
      </c>
    </row>
    <row r="184" spans="1:32">
      <c r="A184" s="10">
        <v>180</v>
      </c>
      <c r="B184" s="11" t="s">
        <v>234</v>
      </c>
      <c r="C184" s="12" t="s">
        <v>387</v>
      </c>
      <c r="D184" s="10">
        <v>2005</v>
      </c>
      <c r="E184" s="11" t="s">
        <v>531</v>
      </c>
      <c r="F184" s="10" t="s">
        <v>514</v>
      </c>
      <c r="G184" s="10" t="s">
        <v>514</v>
      </c>
      <c r="H184" s="10" t="s">
        <v>514</v>
      </c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>
        <v>145</v>
      </c>
      <c r="AE184" s="31">
        <f t="shared" si="4"/>
        <v>0</v>
      </c>
      <c r="AF184" s="31">
        <f t="shared" si="5"/>
        <v>145</v>
      </c>
    </row>
    <row r="185" spans="1:32">
      <c r="A185" s="10">
        <v>181</v>
      </c>
      <c r="B185" s="11" t="s">
        <v>185</v>
      </c>
      <c r="C185" s="12" t="s">
        <v>388</v>
      </c>
      <c r="D185" s="10">
        <v>2005</v>
      </c>
      <c r="E185" s="11" t="s">
        <v>482</v>
      </c>
      <c r="F185" s="10" t="s">
        <v>514</v>
      </c>
      <c r="G185" s="10" t="s">
        <v>514</v>
      </c>
      <c r="H185" s="10" t="s">
        <v>514</v>
      </c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>
        <v>145</v>
      </c>
      <c r="AE185" s="31">
        <f t="shared" si="4"/>
        <v>0</v>
      </c>
      <c r="AF185" s="31">
        <f t="shared" si="5"/>
        <v>145</v>
      </c>
    </row>
    <row r="186" spans="1:32">
      <c r="A186" s="10">
        <v>182</v>
      </c>
      <c r="B186" s="11" t="s">
        <v>235</v>
      </c>
      <c r="C186" s="12" t="s">
        <v>394</v>
      </c>
      <c r="D186" s="10">
        <v>2005</v>
      </c>
      <c r="E186" s="11" t="s">
        <v>181</v>
      </c>
      <c r="F186" s="25" t="s">
        <v>514</v>
      </c>
      <c r="G186" s="10" t="s">
        <v>514</v>
      </c>
      <c r="H186" s="10" t="s">
        <v>514</v>
      </c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>
        <v>145</v>
      </c>
      <c r="AE186" s="31">
        <f t="shared" si="4"/>
        <v>0</v>
      </c>
      <c r="AF186" s="31">
        <f t="shared" si="5"/>
        <v>145</v>
      </c>
    </row>
    <row r="187" spans="1:32">
      <c r="A187" s="40">
        <v>183</v>
      </c>
      <c r="B187" s="11" t="s">
        <v>236</v>
      </c>
      <c r="C187" s="12" t="s">
        <v>388</v>
      </c>
      <c r="D187" s="10">
        <v>2005</v>
      </c>
      <c r="E187" s="11" t="s">
        <v>717</v>
      </c>
      <c r="F187" s="10" t="s">
        <v>514</v>
      </c>
      <c r="G187" s="10" t="s">
        <v>514</v>
      </c>
      <c r="H187" s="10" t="s">
        <v>514</v>
      </c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>
        <v>145</v>
      </c>
      <c r="AE187" s="31">
        <f t="shared" si="4"/>
        <v>0</v>
      </c>
      <c r="AF187" s="31">
        <f t="shared" si="5"/>
        <v>145</v>
      </c>
    </row>
    <row r="188" spans="1:32">
      <c r="A188" s="10">
        <v>184</v>
      </c>
      <c r="B188" s="11" t="s">
        <v>193</v>
      </c>
      <c r="C188" s="12" t="s">
        <v>394</v>
      </c>
      <c r="D188" s="10">
        <v>2005</v>
      </c>
      <c r="E188" s="11" t="s">
        <v>452</v>
      </c>
      <c r="F188" s="10" t="s">
        <v>514</v>
      </c>
      <c r="G188" s="10" t="s">
        <v>514</v>
      </c>
      <c r="H188" s="10" t="s">
        <v>514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>
        <v>145</v>
      </c>
      <c r="AE188" s="31">
        <f t="shared" si="4"/>
        <v>0</v>
      </c>
      <c r="AF188" s="31">
        <f t="shared" si="5"/>
        <v>145</v>
      </c>
    </row>
    <row r="189" spans="1:32">
      <c r="A189" s="10">
        <v>185</v>
      </c>
      <c r="B189" s="11" t="s">
        <v>194</v>
      </c>
      <c r="C189" s="12" t="s">
        <v>388</v>
      </c>
      <c r="D189" s="10">
        <v>2005</v>
      </c>
      <c r="E189" s="11" t="s">
        <v>717</v>
      </c>
      <c r="F189" s="10" t="s">
        <v>514</v>
      </c>
      <c r="G189" s="10" t="s">
        <v>514</v>
      </c>
      <c r="H189" s="10" t="s">
        <v>514</v>
      </c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>
        <v>145</v>
      </c>
      <c r="AE189" s="31">
        <f t="shared" si="4"/>
        <v>0</v>
      </c>
      <c r="AF189" s="31">
        <f t="shared" si="5"/>
        <v>145</v>
      </c>
    </row>
    <row r="190" spans="1:32">
      <c r="A190" s="10">
        <v>187</v>
      </c>
      <c r="B190" s="11" t="s">
        <v>197</v>
      </c>
      <c r="C190" s="12" t="s">
        <v>394</v>
      </c>
      <c r="D190" s="10">
        <v>2005</v>
      </c>
      <c r="E190" s="11" t="s">
        <v>496</v>
      </c>
      <c r="F190" s="10" t="s">
        <v>514</v>
      </c>
      <c r="G190" s="10" t="s">
        <v>514</v>
      </c>
      <c r="H190" s="10" t="s">
        <v>514</v>
      </c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>
        <v>145</v>
      </c>
      <c r="AE190" s="31">
        <f t="shared" si="4"/>
        <v>0</v>
      </c>
      <c r="AF190" s="31">
        <f t="shared" si="5"/>
        <v>145</v>
      </c>
    </row>
    <row r="191" spans="1:32">
      <c r="A191" s="10">
        <v>188</v>
      </c>
      <c r="B191" s="11" t="s">
        <v>231</v>
      </c>
      <c r="C191" s="12" t="s">
        <v>388</v>
      </c>
      <c r="D191" s="10">
        <v>2005</v>
      </c>
      <c r="E191" s="11" t="s">
        <v>482</v>
      </c>
      <c r="F191" s="10" t="s">
        <v>514</v>
      </c>
      <c r="G191" s="10" t="s">
        <v>514</v>
      </c>
      <c r="H191" s="10" t="s">
        <v>514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>
        <v>145</v>
      </c>
      <c r="AE191" s="31">
        <f t="shared" si="4"/>
        <v>0</v>
      </c>
      <c r="AF191" s="31">
        <f t="shared" si="5"/>
        <v>145</v>
      </c>
    </row>
    <row r="192" spans="1:32">
      <c r="A192" s="10">
        <v>189</v>
      </c>
      <c r="B192" s="11" t="s">
        <v>122</v>
      </c>
      <c r="C192" s="12" t="s">
        <v>389</v>
      </c>
      <c r="D192" s="10">
        <v>2005</v>
      </c>
      <c r="E192" s="11" t="s">
        <v>495</v>
      </c>
      <c r="F192" s="10" t="s">
        <v>514</v>
      </c>
      <c r="G192" s="10" t="s">
        <v>514</v>
      </c>
      <c r="H192" s="10" t="s">
        <v>514</v>
      </c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>
        <v>145</v>
      </c>
      <c r="AE192" s="31">
        <f t="shared" si="4"/>
        <v>0</v>
      </c>
      <c r="AF192" s="31">
        <f t="shared" si="5"/>
        <v>145</v>
      </c>
    </row>
    <row r="193" spans="1:32">
      <c r="A193" s="10">
        <v>190</v>
      </c>
      <c r="B193" s="11" t="s">
        <v>232</v>
      </c>
      <c r="C193" s="12" t="s">
        <v>388</v>
      </c>
      <c r="D193" s="10">
        <v>2004</v>
      </c>
      <c r="E193" s="11" t="s">
        <v>532</v>
      </c>
      <c r="F193" s="10" t="s">
        <v>514</v>
      </c>
      <c r="G193" s="10" t="s">
        <v>514</v>
      </c>
      <c r="H193" s="10" t="s">
        <v>514</v>
      </c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>
        <v>145</v>
      </c>
      <c r="AE193" s="31">
        <f t="shared" si="4"/>
        <v>0</v>
      </c>
      <c r="AF193" s="31">
        <f t="shared" si="5"/>
        <v>145</v>
      </c>
    </row>
    <row r="194" spans="1:32">
      <c r="A194" s="10">
        <v>191</v>
      </c>
      <c r="B194" s="11" t="s">
        <v>488</v>
      </c>
      <c r="C194" s="12" t="s">
        <v>402</v>
      </c>
      <c r="D194" s="10">
        <v>2004</v>
      </c>
      <c r="E194" s="11" t="s">
        <v>483</v>
      </c>
      <c r="F194" s="10" t="s">
        <v>514</v>
      </c>
      <c r="G194" s="10" t="s">
        <v>514</v>
      </c>
      <c r="H194" s="10" t="s">
        <v>514</v>
      </c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>
        <v>145</v>
      </c>
      <c r="AE194" s="31">
        <f t="shared" ref="AE194:AE211" si="6">SUM(F194:H194)</f>
        <v>0</v>
      </c>
      <c r="AF194" s="31">
        <f t="shared" ref="AF194:AF211" si="7">IF(AD194&gt;AE194,AD194,AE194)</f>
        <v>145</v>
      </c>
    </row>
    <row r="195" spans="1:32">
      <c r="A195" s="10">
        <v>192</v>
      </c>
      <c r="B195" s="11" t="s">
        <v>189</v>
      </c>
      <c r="C195" s="12" t="s">
        <v>388</v>
      </c>
      <c r="D195" s="10">
        <v>2004</v>
      </c>
      <c r="E195" s="11" t="s">
        <v>233</v>
      </c>
      <c r="F195" s="10" t="s">
        <v>514</v>
      </c>
      <c r="G195" s="10" t="s">
        <v>514</v>
      </c>
      <c r="H195" s="10" t="s">
        <v>514</v>
      </c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>
        <v>145</v>
      </c>
      <c r="AE195" s="31">
        <f t="shared" si="6"/>
        <v>0</v>
      </c>
      <c r="AF195" s="31">
        <f t="shared" si="7"/>
        <v>145</v>
      </c>
    </row>
    <row r="196" spans="1:32">
      <c r="A196" s="10">
        <v>194</v>
      </c>
      <c r="B196" s="11" t="s">
        <v>191</v>
      </c>
      <c r="C196" s="12" t="s">
        <v>389</v>
      </c>
      <c r="D196" s="10">
        <v>2004</v>
      </c>
      <c r="E196" s="11" t="s">
        <v>495</v>
      </c>
      <c r="F196" s="10" t="s">
        <v>514</v>
      </c>
      <c r="G196" s="10" t="s">
        <v>514</v>
      </c>
      <c r="H196" s="10" t="s">
        <v>514</v>
      </c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>
        <v>145</v>
      </c>
      <c r="AE196" s="31">
        <f t="shared" si="6"/>
        <v>0</v>
      </c>
      <c r="AF196" s="31">
        <f t="shared" si="7"/>
        <v>145</v>
      </c>
    </row>
    <row r="197" spans="1:32">
      <c r="A197" s="10">
        <v>195</v>
      </c>
      <c r="B197" s="11" t="s">
        <v>237</v>
      </c>
      <c r="C197" s="12" t="s">
        <v>394</v>
      </c>
      <c r="D197" s="10">
        <v>2004</v>
      </c>
      <c r="E197" s="11" t="s">
        <v>457</v>
      </c>
      <c r="F197" s="10" t="s">
        <v>514</v>
      </c>
      <c r="G197" s="10" t="s">
        <v>514</v>
      </c>
      <c r="H197" s="10" t="s">
        <v>514</v>
      </c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>
        <v>145</v>
      </c>
      <c r="AE197" s="31">
        <f t="shared" si="6"/>
        <v>0</v>
      </c>
      <c r="AF197" s="31">
        <f t="shared" si="7"/>
        <v>145</v>
      </c>
    </row>
    <row r="198" spans="1:32">
      <c r="A198" s="10">
        <v>196</v>
      </c>
      <c r="B198" s="11" t="s">
        <v>161</v>
      </c>
      <c r="C198" s="12" t="s">
        <v>433</v>
      </c>
      <c r="D198" s="10">
        <v>2004</v>
      </c>
      <c r="E198" s="11"/>
      <c r="F198" s="10" t="s">
        <v>514</v>
      </c>
      <c r="G198" s="10" t="s">
        <v>514</v>
      </c>
      <c r="H198" s="10" t="s">
        <v>514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>
        <v>145</v>
      </c>
      <c r="AE198" s="31">
        <f t="shared" si="6"/>
        <v>0</v>
      </c>
      <c r="AF198" s="31">
        <f t="shared" si="7"/>
        <v>145</v>
      </c>
    </row>
    <row r="199" spans="1:32">
      <c r="A199" s="10">
        <v>197</v>
      </c>
      <c r="B199" s="11" t="s">
        <v>238</v>
      </c>
      <c r="C199" s="12" t="s">
        <v>388</v>
      </c>
      <c r="D199" s="10">
        <v>2004</v>
      </c>
      <c r="E199" s="11" t="s">
        <v>482</v>
      </c>
      <c r="F199" s="10" t="s">
        <v>514</v>
      </c>
      <c r="G199" s="10" t="s">
        <v>514</v>
      </c>
      <c r="H199" s="10" t="s">
        <v>514</v>
      </c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>
        <v>145</v>
      </c>
      <c r="AE199" s="31">
        <f t="shared" si="6"/>
        <v>0</v>
      </c>
      <c r="AF199" s="31">
        <f t="shared" si="7"/>
        <v>145</v>
      </c>
    </row>
    <row r="200" spans="1:32">
      <c r="A200" s="10">
        <v>198</v>
      </c>
      <c r="B200" s="11" t="s">
        <v>212</v>
      </c>
      <c r="C200" s="12" t="s">
        <v>394</v>
      </c>
      <c r="D200" s="10">
        <v>2004</v>
      </c>
      <c r="E200" s="11" t="s">
        <v>443</v>
      </c>
      <c r="F200" s="10" t="s">
        <v>514</v>
      </c>
      <c r="G200" s="10" t="s">
        <v>514</v>
      </c>
      <c r="H200" s="10" t="s">
        <v>514</v>
      </c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>
        <v>145</v>
      </c>
      <c r="AE200" s="31">
        <f t="shared" si="6"/>
        <v>0</v>
      </c>
      <c r="AF200" s="31">
        <f t="shared" si="7"/>
        <v>145</v>
      </c>
    </row>
    <row r="201" spans="1:32">
      <c r="A201" s="10">
        <v>199</v>
      </c>
      <c r="B201" s="11" t="s">
        <v>205</v>
      </c>
      <c r="C201" s="12" t="s">
        <v>409</v>
      </c>
      <c r="D201" s="10">
        <v>2004</v>
      </c>
      <c r="E201" s="11" t="s">
        <v>439</v>
      </c>
      <c r="F201" s="10" t="s">
        <v>514</v>
      </c>
      <c r="G201" s="10" t="s">
        <v>514</v>
      </c>
      <c r="H201" s="10" t="s">
        <v>514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>
        <v>145</v>
      </c>
      <c r="AE201" s="31">
        <f t="shared" si="6"/>
        <v>0</v>
      </c>
      <c r="AF201" s="31">
        <f t="shared" si="7"/>
        <v>145</v>
      </c>
    </row>
    <row r="202" spans="1:32">
      <c r="A202" s="10">
        <v>200</v>
      </c>
      <c r="B202" s="11" t="s">
        <v>206</v>
      </c>
      <c r="C202" s="12" t="s">
        <v>402</v>
      </c>
      <c r="D202" s="10">
        <v>2004</v>
      </c>
      <c r="E202" s="11" t="s">
        <v>536</v>
      </c>
      <c r="F202" s="10" t="s">
        <v>514</v>
      </c>
      <c r="G202" s="10" t="s">
        <v>514</v>
      </c>
      <c r="H202" s="10" t="s">
        <v>514</v>
      </c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>
        <v>145</v>
      </c>
      <c r="AE202" s="31">
        <f t="shared" si="6"/>
        <v>0</v>
      </c>
      <c r="AF202" s="31">
        <f t="shared" si="7"/>
        <v>145</v>
      </c>
    </row>
    <row r="203" spans="1:32">
      <c r="A203" s="10">
        <v>201</v>
      </c>
      <c r="B203" s="11" t="s">
        <v>208</v>
      </c>
      <c r="C203" s="12" t="s">
        <v>402</v>
      </c>
      <c r="D203" s="10">
        <v>2004</v>
      </c>
      <c r="E203" s="11" t="s">
        <v>49</v>
      </c>
      <c r="F203" s="10" t="s">
        <v>514</v>
      </c>
      <c r="G203" s="10" t="s">
        <v>514</v>
      </c>
      <c r="H203" s="10" t="s">
        <v>514</v>
      </c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>
        <v>145</v>
      </c>
      <c r="AE203" s="31">
        <f t="shared" si="6"/>
        <v>0</v>
      </c>
      <c r="AF203" s="31">
        <f t="shared" si="7"/>
        <v>145</v>
      </c>
    </row>
    <row r="204" spans="1:32">
      <c r="A204" s="10">
        <v>202</v>
      </c>
      <c r="B204" s="11" t="s">
        <v>214</v>
      </c>
      <c r="C204" s="12" t="s">
        <v>402</v>
      </c>
      <c r="D204" s="10">
        <v>2004</v>
      </c>
      <c r="E204" s="11" t="s">
        <v>207</v>
      </c>
      <c r="F204" s="10" t="s">
        <v>514</v>
      </c>
      <c r="G204" s="10" t="s">
        <v>514</v>
      </c>
      <c r="H204" s="10" t="s">
        <v>514</v>
      </c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>
        <v>145</v>
      </c>
      <c r="AE204" s="31">
        <f t="shared" si="6"/>
        <v>0</v>
      </c>
      <c r="AF204" s="31">
        <f t="shared" si="7"/>
        <v>145</v>
      </c>
    </row>
    <row r="205" spans="1:32">
      <c r="A205" s="10">
        <v>203</v>
      </c>
      <c r="B205" s="11" t="s">
        <v>209</v>
      </c>
      <c r="C205" s="12" t="s">
        <v>402</v>
      </c>
      <c r="D205" s="10">
        <v>2004</v>
      </c>
      <c r="E205" s="11" t="s">
        <v>536</v>
      </c>
      <c r="F205" s="10" t="s">
        <v>514</v>
      </c>
      <c r="G205" s="10" t="s">
        <v>514</v>
      </c>
      <c r="H205" s="10" t="s">
        <v>514</v>
      </c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>
        <v>145</v>
      </c>
      <c r="AE205" s="31">
        <f t="shared" si="6"/>
        <v>0</v>
      </c>
      <c r="AF205" s="31">
        <f t="shared" si="7"/>
        <v>145</v>
      </c>
    </row>
    <row r="206" spans="1:32">
      <c r="A206" s="10">
        <v>204</v>
      </c>
      <c r="B206" s="11" t="s">
        <v>210</v>
      </c>
      <c r="C206" s="12" t="s">
        <v>402</v>
      </c>
      <c r="D206" s="10">
        <v>2004</v>
      </c>
      <c r="E206" s="11" t="s">
        <v>49</v>
      </c>
      <c r="F206" s="10" t="s">
        <v>514</v>
      </c>
      <c r="G206" s="10" t="s">
        <v>514</v>
      </c>
      <c r="H206" s="10" t="s">
        <v>514</v>
      </c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>
        <v>145</v>
      </c>
      <c r="AE206" s="31">
        <f t="shared" si="6"/>
        <v>0</v>
      </c>
      <c r="AF206" s="31">
        <f t="shared" si="7"/>
        <v>145</v>
      </c>
    </row>
    <row r="207" spans="1:32">
      <c r="A207" s="10">
        <v>205</v>
      </c>
      <c r="B207" s="11" t="s">
        <v>171</v>
      </c>
      <c r="C207" s="12" t="s">
        <v>402</v>
      </c>
      <c r="D207" s="10">
        <v>2004</v>
      </c>
      <c r="E207" s="11" t="s">
        <v>49</v>
      </c>
      <c r="F207" s="10" t="s">
        <v>514</v>
      </c>
      <c r="G207" s="10" t="s">
        <v>514</v>
      </c>
      <c r="H207" s="10" t="s">
        <v>514</v>
      </c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>
        <v>145</v>
      </c>
      <c r="AE207" s="31">
        <f t="shared" si="6"/>
        <v>0</v>
      </c>
      <c r="AF207" s="31">
        <f t="shared" si="7"/>
        <v>145</v>
      </c>
    </row>
    <row r="208" spans="1:32">
      <c r="A208" s="10">
        <v>206</v>
      </c>
      <c r="B208" s="11" t="s">
        <v>187</v>
      </c>
      <c r="C208" s="12" t="s">
        <v>402</v>
      </c>
      <c r="D208" s="10">
        <v>2004</v>
      </c>
      <c r="E208" s="11" t="s">
        <v>211</v>
      </c>
      <c r="F208" s="10" t="s">
        <v>514</v>
      </c>
      <c r="G208" s="10" t="s">
        <v>514</v>
      </c>
      <c r="H208" s="10" t="s">
        <v>514</v>
      </c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>
        <v>145</v>
      </c>
      <c r="AE208" s="31">
        <f t="shared" si="6"/>
        <v>0</v>
      </c>
      <c r="AF208" s="31">
        <f t="shared" si="7"/>
        <v>145</v>
      </c>
    </row>
    <row r="209" spans="1:32">
      <c r="A209" s="10">
        <v>207</v>
      </c>
      <c r="B209" s="11" t="s">
        <v>157</v>
      </c>
      <c r="C209" s="12" t="s">
        <v>388</v>
      </c>
      <c r="D209" s="9"/>
      <c r="E209" s="11"/>
      <c r="F209" s="10" t="s">
        <v>514</v>
      </c>
      <c r="G209" s="10" t="s">
        <v>514</v>
      </c>
      <c r="H209" s="10" t="s">
        <v>514</v>
      </c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>
        <v>145</v>
      </c>
      <c r="AE209" s="31">
        <f t="shared" si="6"/>
        <v>0</v>
      </c>
      <c r="AF209" s="31">
        <f t="shared" si="7"/>
        <v>145</v>
      </c>
    </row>
    <row r="210" spans="1:32">
      <c r="A210" s="10">
        <v>208</v>
      </c>
      <c r="B210" s="11" t="s">
        <v>184</v>
      </c>
      <c r="C210" s="12"/>
      <c r="D210" s="10"/>
      <c r="E210" s="11"/>
      <c r="F210" s="10" t="s">
        <v>514</v>
      </c>
      <c r="G210" s="10" t="s">
        <v>514</v>
      </c>
      <c r="H210" s="10" t="s">
        <v>514</v>
      </c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>
        <v>145</v>
      </c>
      <c r="AE210" s="31">
        <f t="shared" si="6"/>
        <v>0</v>
      </c>
      <c r="AF210" s="31">
        <f t="shared" si="7"/>
        <v>145</v>
      </c>
    </row>
    <row r="211" spans="1:32">
      <c r="A211" s="10">
        <v>209</v>
      </c>
      <c r="B211" s="11" t="s">
        <v>239</v>
      </c>
      <c r="C211" s="12" t="s">
        <v>387</v>
      </c>
      <c r="D211" s="10"/>
      <c r="E211" s="11" t="s">
        <v>479</v>
      </c>
      <c r="F211" s="10" t="s">
        <v>514</v>
      </c>
      <c r="G211" s="10" t="s">
        <v>514</v>
      </c>
      <c r="H211" s="10" t="s">
        <v>514</v>
      </c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>
        <v>145</v>
      </c>
      <c r="AE211" s="31">
        <f t="shared" si="6"/>
        <v>0</v>
      </c>
      <c r="AF211" s="31">
        <f t="shared" si="7"/>
        <v>145</v>
      </c>
    </row>
    <row r="299" spans="1:30">
      <c r="A299" s="9"/>
      <c r="B299" s="28"/>
      <c r="C299" s="29"/>
      <c r="D299" s="21"/>
      <c r="E299" s="29"/>
      <c r="F299" s="9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1:30">
      <c r="A300" s="9"/>
      <c r="B300" s="28"/>
      <c r="C300" s="29"/>
      <c r="D300" s="21"/>
      <c r="E300" s="29"/>
      <c r="F300" s="9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1:30">
      <c r="A301" s="9"/>
      <c r="B301" s="28"/>
      <c r="C301" s="29"/>
      <c r="D301" s="21"/>
      <c r="E301" s="29"/>
      <c r="F301" s="9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1:30">
      <c r="A302" s="9"/>
      <c r="B302" s="28"/>
      <c r="C302" s="29"/>
      <c r="D302" s="21"/>
      <c r="E302" s="29"/>
      <c r="F302" s="9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1:30">
      <c r="A303" s="9"/>
      <c r="B303" s="28"/>
      <c r="C303" s="29"/>
      <c r="D303" s="21"/>
      <c r="E303" s="29"/>
      <c r="F303" s="9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1:30">
      <c r="A304" s="9"/>
      <c r="B304" s="28"/>
      <c r="C304" s="29"/>
      <c r="D304" s="21"/>
      <c r="E304" s="29"/>
      <c r="F304" s="9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1:30">
      <c r="A305" s="9"/>
      <c r="B305" s="28"/>
      <c r="C305" s="29"/>
      <c r="D305" s="21"/>
      <c r="E305" s="29"/>
      <c r="F305" s="9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1:30">
      <c r="A306" s="9"/>
      <c r="B306" s="28"/>
      <c r="C306" s="29"/>
      <c r="D306" s="9"/>
      <c r="E306" s="29"/>
      <c r="F306" s="9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1:30">
      <c r="A307" s="9"/>
      <c r="B307" s="28"/>
      <c r="C307" s="29"/>
      <c r="D307" s="9"/>
      <c r="E307" s="29"/>
      <c r="F307" s="9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1:30">
      <c r="A308" s="9"/>
      <c r="B308" s="27"/>
      <c r="C308" s="29"/>
      <c r="D308" s="21"/>
      <c r="E308" s="29"/>
      <c r="F308" s="9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1:30">
      <c r="A309" s="9"/>
      <c r="B309" s="27"/>
      <c r="C309" s="29"/>
      <c r="D309" s="21"/>
      <c r="E309" s="29"/>
      <c r="F309" s="9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1:30">
      <c r="A310" s="9"/>
      <c r="B310" s="27"/>
      <c r="C310" s="29"/>
      <c r="D310" s="21"/>
      <c r="E310" s="29"/>
      <c r="F310" s="9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1:30">
      <c r="A311" s="9"/>
      <c r="B311" s="27"/>
      <c r="C311" s="29"/>
      <c r="D311" s="21"/>
      <c r="E311" s="29"/>
      <c r="F311" s="9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1:30">
      <c r="A312" s="9"/>
      <c r="B312" s="27"/>
      <c r="C312" s="29"/>
      <c r="D312" s="21"/>
      <c r="E312" s="29"/>
      <c r="F312" s="9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1:30">
      <c r="A313" s="9"/>
      <c r="B313" s="27"/>
      <c r="C313" s="29"/>
      <c r="D313" s="21"/>
      <c r="E313" s="29"/>
      <c r="F313" s="9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1:30">
      <c r="A314" s="9"/>
      <c r="B314" s="27"/>
      <c r="C314" s="29"/>
      <c r="D314" s="21"/>
      <c r="E314" s="29"/>
      <c r="F314" s="9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1:30">
      <c r="A315" s="9"/>
      <c r="B315" s="27"/>
      <c r="C315" s="29"/>
      <c r="D315" s="21"/>
      <c r="E315" s="29"/>
      <c r="F315" s="9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1:30">
      <c r="A316" s="9"/>
      <c r="B316" s="27"/>
      <c r="C316" s="29"/>
      <c r="D316" s="21"/>
      <c r="E316" s="29"/>
      <c r="F316" s="9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1:30">
      <c r="A317" s="9"/>
      <c r="B317" s="27"/>
      <c r="C317" s="29"/>
      <c r="D317" s="21"/>
      <c r="E317" s="29"/>
      <c r="F317" s="9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1:30">
      <c r="A318" s="9"/>
      <c r="B318" s="28"/>
      <c r="C318" s="29"/>
      <c r="D318" s="21"/>
      <c r="E318" s="29"/>
      <c r="F318" s="9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1:30">
      <c r="A319" s="9"/>
      <c r="B319" s="27"/>
      <c r="C319" s="29"/>
      <c r="D319" s="21"/>
      <c r="E319" s="29"/>
      <c r="F319" s="9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1:30">
      <c r="A320" s="9"/>
      <c r="B320" s="28"/>
      <c r="C320" s="29"/>
      <c r="D320" s="21"/>
      <c r="E320" s="29"/>
      <c r="F320" s="9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1:30">
      <c r="A321" s="9"/>
      <c r="B321" s="28"/>
      <c r="C321" s="29"/>
      <c r="D321" s="21"/>
      <c r="E321" s="29"/>
      <c r="F321" s="9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1:30">
      <c r="A322" s="9"/>
      <c r="B322" s="27"/>
      <c r="C322" s="29"/>
      <c r="D322" s="21"/>
      <c r="E322" s="29"/>
      <c r="F322" s="9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</sheetData>
  <phoneticPr fontId="0" type="noConversion"/>
  <pageMargins left="0.39" right="0.2" top="0.4" bottom="0.38" header="0.17" footer="0.2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L17" sqref="L17"/>
    </sheetView>
  </sheetViews>
  <sheetFormatPr defaultRowHeight="15"/>
  <cols>
    <col min="1" max="1" width="3.85546875" customWidth="1"/>
    <col min="2" max="2" width="23.42578125" customWidth="1"/>
    <col min="3" max="3" width="6.140625" customWidth="1"/>
    <col min="4" max="4" width="5" customWidth="1"/>
    <col min="5" max="5" width="27" customWidth="1"/>
    <col min="6" max="9" width="7.140625" customWidth="1"/>
    <col min="10" max="10" width="6.42578125" style="218" customWidth="1"/>
  </cols>
  <sheetData>
    <row r="1" spans="1:13" ht="105" customHeight="1">
      <c r="A1" s="168" t="s">
        <v>363</v>
      </c>
      <c r="B1" s="166" t="s">
        <v>364</v>
      </c>
      <c r="C1" s="167" t="s">
        <v>731</v>
      </c>
      <c r="D1" s="181" t="s">
        <v>366</v>
      </c>
      <c r="E1" s="169" t="s">
        <v>367</v>
      </c>
      <c r="F1" s="70" t="s">
        <v>1184</v>
      </c>
      <c r="G1" s="70" t="s">
        <v>1310</v>
      </c>
      <c r="H1" s="70" t="s">
        <v>1344</v>
      </c>
      <c r="I1" s="70" t="s">
        <v>1399</v>
      </c>
      <c r="J1" s="104" t="s">
        <v>1341</v>
      </c>
    </row>
    <row r="2" spans="1:13" ht="15" customHeight="1">
      <c r="A2" s="102">
        <v>1</v>
      </c>
      <c r="B2" s="88" t="s">
        <v>989</v>
      </c>
      <c r="C2" s="89" t="s">
        <v>745</v>
      </c>
      <c r="D2" s="89" t="s">
        <v>782</v>
      </c>
      <c r="E2" s="89" t="s">
        <v>1049</v>
      </c>
      <c r="F2" s="204">
        <v>550</v>
      </c>
      <c r="G2" s="204">
        <v>550</v>
      </c>
      <c r="H2" s="204">
        <v>550</v>
      </c>
      <c r="I2" s="204">
        <v>385</v>
      </c>
      <c r="J2" s="105">
        <f>SUM(F2:H2)</f>
        <v>1650</v>
      </c>
    </row>
    <row r="3" spans="1:13" ht="12" customHeight="1">
      <c r="A3" s="102">
        <v>2</v>
      </c>
      <c r="B3" s="127" t="s">
        <v>1059</v>
      </c>
      <c r="C3" s="128" t="s">
        <v>744</v>
      </c>
      <c r="D3" s="128">
        <v>1987</v>
      </c>
      <c r="E3" s="202" t="s">
        <v>1060</v>
      </c>
      <c r="F3" s="192"/>
      <c r="G3" s="192">
        <v>550</v>
      </c>
      <c r="H3" s="192">
        <v>550</v>
      </c>
      <c r="I3" s="192">
        <v>385</v>
      </c>
      <c r="J3" s="105">
        <f>SUM(F3:I3)</f>
        <v>1485</v>
      </c>
    </row>
    <row r="4" spans="1:13" ht="14.25" customHeight="1">
      <c r="A4" s="102">
        <v>3</v>
      </c>
      <c r="B4" s="88" t="s">
        <v>992</v>
      </c>
      <c r="C4" s="89" t="s">
        <v>745</v>
      </c>
      <c r="D4" s="89" t="s">
        <v>779</v>
      </c>
      <c r="E4" s="89" t="s">
        <v>866</v>
      </c>
      <c r="F4" s="204"/>
      <c r="G4" s="204">
        <v>385</v>
      </c>
      <c r="H4" s="204">
        <v>470</v>
      </c>
      <c r="I4" s="204">
        <v>550</v>
      </c>
      <c r="J4" s="105">
        <f>SUM(F4:I4)</f>
        <v>1405</v>
      </c>
    </row>
    <row r="5" spans="1:13" ht="12" customHeight="1">
      <c r="A5" s="102">
        <v>4</v>
      </c>
      <c r="B5" s="91" t="s">
        <v>986</v>
      </c>
      <c r="C5" s="89" t="s">
        <v>745</v>
      </c>
      <c r="D5" s="93">
        <v>1998</v>
      </c>
      <c r="E5" s="89" t="s">
        <v>866</v>
      </c>
      <c r="F5" s="204"/>
      <c r="G5" s="204">
        <v>385</v>
      </c>
      <c r="H5" s="204">
        <v>470</v>
      </c>
      <c r="I5" s="204">
        <v>550</v>
      </c>
      <c r="J5" s="105">
        <f>SUM(F5:I5)</f>
        <v>1405</v>
      </c>
    </row>
    <row r="6" spans="1:13" ht="14.25" customHeight="1">
      <c r="A6" s="102">
        <v>5</v>
      </c>
      <c r="B6" s="91" t="s">
        <v>983</v>
      </c>
      <c r="C6" s="92" t="s">
        <v>744</v>
      </c>
      <c r="D6" s="93">
        <v>2002</v>
      </c>
      <c r="E6" s="89" t="s">
        <v>866</v>
      </c>
      <c r="F6" s="205">
        <v>470</v>
      </c>
      <c r="G6" s="205">
        <v>300</v>
      </c>
      <c r="H6" s="205">
        <v>385</v>
      </c>
      <c r="I6" s="205">
        <v>470</v>
      </c>
      <c r="J6" s="105">
        <f>F6+H6+I6</f>
        <v>1325</v>
      </c>
    </row>
    <row r="7" spans="1:13" ht="12" customHeight="1">
      <c r="A7" s="102">
        <v>6</v>
      </c>
      <c r="B7" s="88" t="s">
        <v>965</v>
      </c>
      <c r="C7" s="89" t="s">
        <v>745</v>
      </c>
      <c r="D7" s="89" t="s">
        <v>243</v>
      </c>
      <c r="E7" s="89" t="s">
        <v>866</v>
      </c>
      <c r="F7" s="209">
        <v>470</v>
      </c>
      <c r="G7" s="209">
        <v>300</v>
      </c>
      <c r="H7" s="209">
        <v>385</v>
      </c>
      <c r="I7" s="209">
        <v>470</v>
      </c>
      <c r="J7" s="105">
        <f>F7+H7+I7</f>
        <v>1325</v>
      </c>
    </row>
    <row r="8" spans="1:13" ht="14.25" customHeight="1">
      <c r="A8" s="102">
        <v>7</v>
      </c>
      <c r="B8" s="91" t="s">
        <v>987</v>
      </c>
      <c r="C8" s="89" t="s">
        <v>745</v>
      </c>
      <c r="D8" s="93">
        <v>1999</v>
      </c>
      <c r="E8" s="89" t="s">
        <v>866</v>
      </c>
      <c r="F8" s="209"/>
      <c r="G8" s="209">
        <v>470</v>
      </c>
      <c r="H8" s="209">
        <v>385</v>
      </c>
      <c r="I8" s="209">
        <v>385</v>
      </c>
      <c r="J8" s="105">
        <f>SUM(F8:I8)</f>
        <v>1240</v>
      </c>
    </row>
    <row r="9" spans="1:13" ht="14.25" customHeight="1">
      <c r="A9" s="102">
        <v>8</v>
      </c>
      <c r="B9" s="91" t="s">
        <v>988</v>
      </c>
      <c r="C9" s="89" t="s">
        <v>745</v>
      </c>
      <c r="D9" s="93">
        <v>2000</v>
      </c>
      <c r="E9" s="89" t="s">
        <v>866</v>
      </c>
      <c r="F9" s="209"/>
      <c r="G9" s="209">
        <v>470</v>
      </c>
      <c r="H9" s="209">
        <v>385</v>
      </c>
      <c r="I9" s="209">
        <v>385</v>
      </c>
      <c r="J9" s="105">
        <f>SUM(F9:I9)</f>
        <v>1240</v>
      </c>
    </row>
    <row r="10" spans="1:13" ht="13.5" customHeight="1">
      <c r="A10" s="102">
        <v>9</v>
      </c>
      <c r="B10" s="97" t="s">
        <v>952</v>
      </c>
      <c r="C10" s="92" t="s">
        <v>745</v>
      </c>
      <c r="D10" s="93">
        <v>2003</v>
      </c>
      <c r="E10" s="89" t="s">
        <v>866</v>
      </c>
      <c r="F10" s="208">
        <v>385</v>
      </c>
      <c r="G10" s="208">
        <v>385</v>
      </c>
      <c r="H10" s="208">
        <v>300</v>
      </c>
      <c r="I10" s="208">
        <v>300</v>
      </c>
      <c r="J10" s="105">
        <f>SUM(F10:H10)</f>
        <v>1070</v>
      </c>
    </row>
    <row r="11" spans="1:13" ht="13.5" customHeight="1">
      <c r="A11" s="102">
        <v>10</v>
      </c>
      <c r="B11" s="97" t="s">
        <v>954</v>
      </c>
      <c r="C11" s="92" t="s">
        <v>745</v>
      </c>
      <c r="D11" s="93">
        <v>2003</v>
      </c>
      <c r="E11" s="89" t="s">
        <v>866</v>
      </c>
      <c r="F11" s="207">
        <v>385</v>
      </c>
      <c r="G11" s="207">
        <v>385</v>
      </c>
      <c r="H11" s="207">
        <v>300</v>
      </c>
      <c r="I11" s="207">
        <v>300</v>
      </c>
      <c r="J11" s="105">
        <f>SUM(F11:H11)</f>
        <v>1070</v>
      </c>
    </row>
    <row r="12" spans="1:13" ht="16.5" customHeight="1">
      <c r="A12" s="102">
        <v>11</v>
      </c>
      <c r="B12" s="98" t="s">
        <v>961</v>
      </c>
      <c r="C12" s="92" t="s">
        <v>800</v>
      </c>
      <c r="D12" s="99">
        <v>2003</v>
      </c>
      <c r="E12" s="89" t="s">
        <v>882</v>
      </c>
      <c r="F12" s="208">
        <v>385</v>
      </c>
      <c r="G12" s="208">
        <v>300</v>
      </c>
      <c r="H12" s="208">
        <v>300</v>
      </c>
      <c r="I12" s="208">
        <v>300</v>
      </c>
      <c r="J12" s="105">
        <f>SUM(F12:H12)</f>
        <v>985</v>
      </c>
    </row>
    <row r="13" spans="1:13" ht="18" customHeight="1">
      <c r="A13" s="102">
        <v>12</v>
      </c>
      <c r="B13" s="97" t="s">
        <v>1033</v>
      </c>
      <c r="C13" s="92" t="s">
        <v>752</v>
      </c>
      <c r="D13" s="93">
        <v>2003</v>
      </c>
      <c r="E13" s="89" t="s">
        <v>888</v>
      </c>
      <c r="F13" s="207">
        <v>385</v>
      </c>
      <c r="G13" s="207">
        <v>300</v>
      </c>
      <c r="H13" s="207">
        <v>300</v>
      </c>
      <c r="I13" s="207">
        <v>300</v>
      </c>
      <c r="J13" s="105">
        <f>SUM(F13:H13)</f>
        <v>985</v>
      </c>
    </row>
    <row r="14" spans="1:13" ht="16.5" customHeight="1">
      <c r="A14" s="102">
        <v>13</v>
      </c>
      <c r="B14" s="88" t="s">
        <v>1042</v>
      </c>
      <c r="C14" s="89" t="s">
        <v>745</v>
      </c>
      <c r="D14" s="89" t="s">
        <v>780</v>
      </c>
      <c r="E14" s="89" t="s">
        <v>866</v>
      </c>
      <c r="F14" s="204">
        <v>300</v>
      </c>
      <c r="G14" s="204"/>
      <c r="H14" s="204">
        <v>300</v>
      </c>
      <c r="I14" s="204">
        <v>300</v>
      </c>
      <c r="J14" s="105">
        <f>SUM(F14:I14)</f>
        <v>900</v>
      </c>
    </row>
    <row r="15" spans="1:13" ht="14.25" customHeight="1">
      <c r="A15" s="102">
        <v>14</v>
      </c>
      <c r="B15" s="88" t="s">
        <v>991</v>
      </c>
      <c r="C15" s="89" t="s">
        <v>745</v>
      </c>
      <c r="D15" s="89" t="s">
        <v>779</v>
      </c>
      <c r="E15" s="89" t="s">
        <v>866</v>
      </c>
      <c r="F15" s="204"/>
      <c r="G15" s="204">
        <v>300</v>
      </c>
      <c r="H15" s="204">
        <v>300</v>
      </c>
      <c r="I15" s="204">
        <v>300</v>
      </c>
      <c r="J15" s="105">
        <f>SUM(F15:I15)</f>
        <v>900</v>
      </c>
    </row>
    <row r="16" spans="1:13" ht="17.25" customHeight="1">
      <c r="A16" s="102">
        <v>15</v>
      </c>
      <c r="B16" s="97" t="s">
        <v>296</v>
      </c>
      <c r="C16" s="92" t="s">
        <v>936</v>
      </c>
      <c r="D16" s="93">
        <v>2004</v>
      </c>
      <c r="E16" s="89" t="s">
        <v>881</v>
      </c>
      <c r="F16" s="207">
        <v>170</v>
      </c>
      <c r="G16" s="207">
        <v>200</v>
      </c>
      <c r="H16" s="207"/>
      <c r="I16" s="207">
        <v>200</v>
      </c>
      <c r="J16" s="105">
        <f>SUM(F16:I16)</f>
        <v>570</v>
      </c>
      <c r="K16" s="217"/>
      <c r="L16" s="85"/>
      <c r="M16" s="217"/>
    </row>
    <row r="17" spans="1:13" ht="20.25" customHeight="1">
      <c r="A17" s="102">
        <v>16</v>
      </c>
      <c r="B17" s="97" t="s">
        <v>295</v>
      </c>
      <c r="C17" s="92" t="s">
        <v>750</v>
      </c>
      <c r="D17" s="93">
        <v>2004</v>
      </c>
      <c r="E17" s="89" t="s">
        <v>325</v>
      </c>
      <c r="F17" s="208">
        <v>170</v>
      </c>
      <c r="G17" s="208">
        <v>200</v>
      </c>
      <c r="H17" s="208"/>
      <c r="I17" s="208">
        <v>200</v>
      </c>
      <c r="J17" s="105">
        <f>SUM(F17:I17)</f>
        <v>570</v>
      </c>
      <c r="K17" s="217"/>
      <c r="L17" s="85"/>
      <c r="M17" s="217"/>
    </row>
    <row r="18" spans="1:13" ht="27">
      <c r="A18" s="102">
        <v>17</v>
      </c>
      <c r="B18" s="88" t="s">
        <v>1043</v>
      </c>
      <c r="C18" s="89" t="s">
        <v>745</v>
      </c>
      <c r="D18" s="89" t="s">
        <v>785</v>
      </c>
      <c r="E18" s="89" t="s">
        <v>470</v>
      </c>
      <c r="F18" s="206">
        <v>550</v>
      </c>
      <c r="G18" s="206"/>
      <c r="H18" s="206"/>
      <c r="I18" s="206"/>
      <c r="J18" s="105">
        <f>SUM(F18:I18)</f>
        <v>550</v>
      </c>
      <c r="K18" s="211"/>
      <c r="L18" s="85"/>
      <c r="M18" s="217"/>
    </row>
    <row r="19" spans="1:13" ht="15.75">
      <c r="A19" s="102">
        <v>18</v>
      </c>
      <c r="B19" s="97" t="s">
        <v>907</v>
      </c>
      <c r="C19" s="92" t="s">
        <v>752</v>
      </c>
      <c r="D19" s="93">
        <v>2004</v>
      </c>
      <c r="E19" s="89" t="s">
        <v>873</v>
      </c>
      <c r="F19" s="207">
        <v>110</v>
      </c>
      <c r="G19" s="207">
        <v>140</v>
      </c>
      <c r="H19" s="207">
        <v>200</v>
      </c>
      <c r="I19" s="207">
        <v>140</v>
      </c>
      <c r="J19" s="105">
        <f>SUM(G19:I19)</f>
        <v>480</v>
      </c>
    </row>
    <row r="20" spans="1:13" ht="15.75">
      <c r="A20" s="102">
        <v>19</v>
      </c>
      <c r="B20" s="97" t="s">
        <v>902</v>
      </c>
      <c r="C20" s="92" t="s">
        <v>752</v>
      </c>
      <c r="D20" s="93">
        <v>2004</v>
      </c>
      <c r="E20" s="89" t="s">
        <v>873</v>
      </c>
      <c r="F20" s="208">
        <v>200</v>
      </c>
      <c r="G20" s="208">
        <v>170</v>
      </c>
      <c r="H20" s="208"/>
      <c r="I20" s="208">
        <v>110</v>
      </c>
      <c r="J20" s="105">
        <f>SUM(F20:I20)</f>
        <v>480</v>
      </c>
    </row>
    <row r="21" spans="1:13" ht="15.75">
      <c r="A21" s="102">
        <v>20</v>
      </c>
      <c r="B21" s="91" t="s">
        <v>990</v>
      </c>
      <c r="C21" s="89" t="s">
        <v>745</v>
      </c>
      <c r="D21" s="93">
        <v>1992</v>
      </c>
      <c r="E21" s="89" t="s">
        <v>1050</v>
      </c>
      <c r="F21" s="206"/>
      <c r="G21" s="206">
        <v>300</v>
      </c>
      <c r="H21" s="206"/>
      <c r="I21" s="206"/>
      <c r="J21" s="105">
        <f>SUM(F21:I21)</f>
        <v>300</v>
      </c>
    </row>
    <row r="22" spans="1:13" ht="15.75">
      <c r="A22" s="102">
        <v>21</v>
      </c>
      <c r="B22" s="97" t="s">
        <v>957</v>
      </c>
      <c r="C22" s="92" t="s">
        <v>752</v>
      </c>
      <c r="D22" s="93">
        <v>2003</v>
      </c>
      <c r="E22" s="89" t="s">
        <v>873</v>
      </c>
      <c r="F22" s="208">
        <v>300</v>
      </c>
      <c r="G22" s="208"/>
      <c r="H22" s="208"/>
      <c r="I22" s="208"/>
      <c r="J22" s="105">
        <f>SUM(F22:I22)</f>
        <v>300</v>
      </c>
    </row>
  </sheetData>
  <autoFilter ref="A1:J1">
    <sortState ref="A2:J22">
      <sortCondition descending="1" ref="J1"/>
    </sortState>
  </autoFilter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10" workbookViewId="0">
      <selection activeCell="I17" sqref="I17"/>
    </sheetView>
  </sheetViews>
  <sheetFormatPr defaultRowHeight="15"/>
  <cols>
    <col min="1" max="1" width="3.85546875" customWidth="1"/>
    <col min="2" max="2" width="21.28515625" customWidth="1"/>
    <col min="3" max="3" width="6.140625" customWidth="1"/>
    <col min="4" max="4" width="5.5703125" customWidth="1"/>
    <col min="5" max="5" width="26.28515625" customWidth="1"/>
    <col min="6" max="8" width="9" customWidth="1"/>
    <col min="9" max="9" width="7.7109375" style="106" customWidth="1"/>
  </cols>
  <sheetData>
    <row r="1" spans="1:14" ht="85.5" customHeight="1">
      <c r="A1" s="168" t="s">
        <v>363</v>
      </c>
      <c r="B1" s="166" t="s">
        <v>364</v>
      </c>
      <c r="C1" s="167" t="s">
        <v>731</v>
      </c>
      <c r="D1" s="181" t="s">
        <v>366</v>
      </c>
      <c r="E1" s="169" t="s">
        <v>367</v>
      </c>
      <c r="F1" s="70" t="s">
        <v>1310</v>
      </c>
      <c r="G1" s="70" t="s">
        <v>1344</v>
      </c>
      <c r="H1" s="70" t="s">
        <v>1399</v>
      </c>
      <c r="I1" s="104" t="s">
        <v>1342</v>
      </c>
    </row>
    <row r="2" spans="1:14" ht="15.75">
      <c r="A2" s="102">
        <v>1</v>
      </c>
      <c r="B2" s="91" t="s">
        <v>825</v>
      </c>
      <c r="C2" s="102" t="s">
        <v>745</v>
      </c>
      <c r="D2" s="93">
        <v>1997</v>
      </c>
      <c r="E2" s="89" t="s">
        <v>866</v>
      </c>
      <c r="F2" s="207">
        <v>550</v>
      </c>
      <c r="G2" s="207">
        <v>550</v>
      </c>
      <c r="H2" s="207">
        <v>550</v>
      </c>
      <c r="I2" s="105">
        <f t="shared" ref="I2:I19" si="0">SUM(F2:H2)</f>
        <v>1650</v>
      </c>
    </row>
    <row r="3" spans="1:14" ht="13.5" customHeight="1">
      <c r="A3" s="102">
        <v>2</v>
      </c>
      <c r="B3" s="111" t="s">
        <v>727</v>
      </c>
      <c r="C3" s="102" t="s">
        <v>745</v>
      </c>
      <c r="D3" s="93">
        <v>2000</v>
      </c>
      <c r="E3" s="89" t="s">
        <v>866</v>
      </c>
      <c r="F3" s="192">
        <v>470</v>
      </c>
      <c r="G3" s="192">
        <v>385</v>
      </c>
      <c r="H3" s="192">
        <v>385</v>
      </c>
      <c r="I3" s="105">
        <f t="shared" si="0"/>
        <v>1240</v>
      </c>
    </row>
    <row r="4" spans="1:14" ht="17.25" customHeight="1">
      <c r="A4" s="102">
        <v>3</v>
      </c>
      <c r="B4" s="91" t="s">
        <v>838</v>
      </c>
      <c r="C4" s="102" t="s">
        <v>745</v>
      </c>
      <c r="D4" s="102">
        <v>1998</v>
      </c>
      <c r="E4" s="102" t="s">
        <v>866</v>
      </c>
      <c r="F4" s="207">
        <v>385</v>
      </c>
      <c r="G4" s="207">
        <v>300</v>
      </c>
      <c r="H4" s="207">
        <v>470</v>
      </c>
      <c r="I4" s="105">
        <f t="shared" si="0"/>
        <v>1155</v>
      </c>
    </row>
    <row r="5" spans="1:14" ht="16.5" customHeight="1">
      <c r="A5" s="102">
        <v>4</v>
      </c>
      <c r="B5" s="91" t="s">
        <v>773</v>
      </c>
      <c r="C5" s="102" t="s">
        <v>745</v>
      </c>
      <c r="D5" s="93">
        <v>1997</v>
      </c>
      <c r="E5" s="89" t="s">
        <v>866</v>
      </c>
      <c r="F5" s="207">
        <v>300</v>
      </c>
      <c r="G5" s="207">
        <v>470</v>
      </c>
      <c r="H5" s="207">
        <v>300</v>
      </c>
      <c r="I5" s="105">
        <f t="shared" si="0"/>
        <v>1070</v>
      </c>
    </row>
    <row r="6" spans="1:14" ht="16.5" customHeight="1">
      <c r="A6" s="102">
        <v>5</v>
      </c>
      <c r="B6" s="91" t="s">
        <v>473</v>
      </c>
      <c r="C6" s="102" t="s">
        <v>837</v>
      </c>
      <c r="D6" s="93">
        <v>2001</v>
      </c>
      <c r="E6" s="117" t="s">
        <v>325</v>
      </c>
      <c r="F6" s="206">
        <v>385</v>
      </c>
      <c r="G6" s="206">
        <v>385</v>
      </c>
      <c r="H6" s="206">
        <v>300</v>
      </c>
      <c r="I6" s="105">
        <f t="shared" si="0"/>
        <v>1070</v>
      </c>
    </row>
    <row r="7" spans="1:14" ht="17.25" customHeight="1">
      <c r="A7" s="102">
        <v>6</v>
      </c>
      <c r="B7" s="91" t="s">
        <v>585</v>
      </c>
      <c r="C7" s="93" t="s">
        <v>746</v>
      </c>
      <c r="D7" s="93">
        <v>2003</v>
      </c>
      <c r="E7" s="95" t="s">
        <v>868</v>
      </c>
      <c r="F7" s="39">
        <v>300</v>
      </c>
      <c r="G7" s="39">
        <v>220</v>
      </c>
      <c r="H7" s="39">
        <v>220</v>
      </c>
      <c r="I7" s="105">
        <f t="shared" si="0"/>
        <v>740</v>
      </c>
    </row>
    <row r="8" spans="1:14" ht="15.75">
      <c r="A8" s="102">
        <v>7</v>
      </c>
      <c r="B8" s="91" t="s">
        <v>282</v>
      </c>
      <c r="C8" s="102" t="s">
        <v>745</v>
      </c>
      <c r="D8" s="93">
        <v>2002</v>
      </c>
      <c r="E8" s="110" t="s">
        <v>866</v>
      </c>
      <c r="F8" s="207">
        <v>220</v>
      </c>
      <c r="G8" s="207">
        <v>220</v>
      </c>
      <c r="H8" s="207">
        <v>300</v>
      </c>
      <c r="I8" s="105">
        <f t="shared" si="0"/>
        <v>740</v>
      </c>
    </row>
    <row r="9" spans="1:14" ht="15.75">
      <c r="A9" s="102">
        <v>8</v>
      </c>
      <c r="B9" s="91" t="s">
        <v>732</v>
      </c>
      <c r="C9" s="102" t="s">
        <v>745</v>
      </c>
      <c r="D9" s="93">
        <v>2002</v>
      </c>
      <c r="E9" s="110" t="s">
        <v>866</v>
      </c>
      <c r="F9" s="206">
        <v>220</v>
      </c>
      <c r="G9" s="206">
        <v>300</v>
      </c>
      <c r="H9" s="206">
        <v>220</v>
      </c>
      <c r="I9" s="105">
        <f t="shared" si="0"/>
        <v>740</v>
      </c>
    </row>
    <row r="10" spans="1:14" ht="15.75">
      <c r="A10" s="102">
        <v>9</v>
      </c>
      <c r="B10" s="125" t="s">
        <v>329</v>
      </c>
      <c r="C10" s="93" t="s">
        <v>749</v>
      </c>
      <c r="D10" s="93">
        <v>2003</v>
      </c>
      <c r="E10" s="110" t="s">
        <v>870</v>
      </c>
      <c r="F10" s="39">
        <v>300</v>
      </c>
      <c r="G10" s="39">
        <v>220</v>
      </c>
      <c r="H10" s="39">
        <v>200</v>
      </c>
      <c r="I10" s="105">
        <f t="shared" si="0"/>
        <v>720</v>
      </c>
    </row>
    <row r="11" spans="1:14" ht="15.75">
      <c r="A11" s="102">
        <v>10</v>
      </c>
      <c r="B11" s="91" t="s">
        <v>471</v>
      </c>
      <c r="C11" s="102" t="s">
        <v>745</v>
      </c>
      <c r="D11" s="93">
        <v>2001</v>
      </c>
      <c r="E11" s="117" t="s">
        <v>866</v>
      </c>
      <c r="F11" s="207">
        <v>220</v>
      </c>
      <c r="G11" s="207"/>
      <c r="H11" s="207">
        <v>385</v>
      </c>
      <c r="I11" s="105">
        <f t="shared" si="0"/>
        <v>605</v>
      </c>
    </row>
    <row r="12" spans="1:14" ht="12" customHeight="1">
      <c r="A12" s="102">
        <v>11</v>
      </c>
      <c r="B12" s="91" t="s">
        <v>574</v>
      </c>
      <c r="C12" s="93" t="s">
        <v>744</v>
      </c>
      <c r="D12" s="93">
        <v>2003</v>
      </c>
      <c r="E12" s="110" t="s">
        <v>876</v>
      </c>
      <c r="F12" s="39">
        <v>300</v>
      </c>
      <c r="G12" s="39">
        <v>300</v>
      </c>
      <c r="H12" s="39"/>
      <c r="I12" s="105">
        <f t="shared" si="0"/>
        <v>600</v>
      </c>
    </row>
    <row r="13" spans="1:14" ht="15.75">
      <c r="A13" s="102">
        <v>12</v>
      </c>
      <c r="B13" s="240" t="s">
        <v>1345</v>
      </c>
      <c r="C13" s="202" t="s">
        <v>745</v>
      </c>
      <c r="D13" s="202"/>
      <c r="E13" s="202" t="s">
        <v>866</v>
      </c>
      <c r="F13" s="207"/>
      <c r="G13" s="207">
        <v>300</v>
      </c>
      <c r="H13" s="207">
        <v>300</v>
      </c>
      <c r="I13" s="105">
        <f t="shared" si="0"/>
        <v>600</v>
      </c>
    </row>
    <row r="14" spans="1:14" ht="15.75">
      <c r="A14" s="102">
        <v>13</v>
      </c>
      <c r="B14" s="91" t="s">
        <v>775</v>
      </c>
      <c r="C14" s="102" t="s">
        <v>745</v>
      </c>
      <c r="D14" s="93">
        <v>1999</v>
      </c>
      <c r="E14" s="102" t="s">
        <v>866</v>
      </c>
      <c r="F14" s="207">
        <v>220</v>
      </c>
      <c r="G14" s="207">
        <v>220</v>
      </c>
      <c r="H14" s="207"/>
      <c r="I14" s="105">
        <f t="shared" si="0"/>
        <v>440</v>
      </c>
    </row>
    <row r="15" spans="1:14" ht="15.75" customHeight="1">
      <c r="A15" s="102">
        <v>14</v>
      </c>
      <c r="B15" s="91" t="s">
        <v>776</v>
      </c>
      <c r="C15" s="102" t="s">
        <v>745</v>
      </c>
      <c r="D15" s="93">
        <v>1999</v>
      </c>
      <c r="E15" s="177" t="s">
        <v>470</v>
      </c>
      <c r="F15" s="207"/>
      <c r="G15" s="207">
        <v>220</v>
      </c>
      <c r="H15" s="207">
        <v>220</v>
      </c>
      <c r="I15" s="105">
        <f t="shared" si="0"/>
        <v>440</v>
      </c>
    </row>
    <row r="16" spans="1:14" ht="15.75">
      <c r="A16" s="102">
        <v>15</v>
      </c>
      <c r="B16" s="118" t="s">
        <v>831</v>
      </c>
      <c r="C16" s="89" t="s">
        <v>745</v>
      </c>
      <c r="D16" s="102">
        <v>2002</v>
      </c>
      <c r="E16" s="110" t="s">
        <v>866</v>
      </c>
      <c r="F16" s="206">
        <v>55</v>
      </c>
      <c r="G16" s="206">
        <v>140</v>
      </c>
      <c r="H16" s="206">
        <v>175</v>
      </c>
      <c r="I16" s="105">
        <f t="shared" si="0"/>
        <v>370</v>
      </c>
      <c r="J16" s="85"/>
      <c r="K16" s="217"/>
      <c r="L16" s="214"/>
      <c r="M16" s="84"/>
      <c r="N16" s="215"/>
    </row>
    <row r="17" spans="1:9" ht="15.75">
      <c r="A17" s="102">
        <v>16</v>
      </c>
      <c r="B17" s="111" t="s">
        <v>734</v>
      </c>
      <c r="C17" s="93" t="s">
        <v>750</v>
      </c>
      <c r="D17" s="93">
        <v>2004</v>
      </c>
      <c r="E17" s="116" t="s">
        <v>891</v>
      </c>
      <c r="F17" s="192">
        <v>200</v>
      </c>
      <c r="G17" s="192"/>
      <c r="H17" s="192">
        <v>140</v>
      </c>
      <c r="I17" s="105">
        <f t="shared" si="0"/>
        <v>340</v>
      </c>
    </row>
    <row r="18" spans="1:9" ht="15.75">
      <c r="A18" s="102">
        <v>17</v>
      </c>
      <c r="B18" s="91" t="s">
        <v>328</v>
      </c>
      <c r="C18" s="93" t="s">
        <v>752</v>
      </c>
      <c r="D18" s="93">
        <v>2002</v>
      </c>
      <c r="E18" s="110" t="s">
        <v>873</v>
      </c>
      <c r="F18" s="303">
        <v>220</v>
      </c>
      <c r="G18" s="303"/>
      <c r="H18" s="303"/>
      <c r="I18" s="105">
        <f t="shared" si="0"/>
        <v>220</v>
      </c>
    </row>
    <row r="19" spans="1:9" ht="15.75">
      <c r="A19" s="102">
        <v>18</v>
      </c>
      <c r="B19" s="91" t="s">
        <v>607</v>
      </c>
      <c r="C19" s="93" t="s">
        <v>753</v>
      </c>
      <c r="D19" s="93">
        <v>2004</v>
      </c>
      <c r="E19" s="110" t="s">
        <v>871</v>
      </c>
      <c r="F19" s="192">
        <v>110</v>
      </c>
      <c r="G19" s="192"/>
      <c r="H19" s="192">
        <v>50</v>
      </c>
      <c r="I19" s="105">
        <f t="shared" si="0"/>
        <v>160</v>
      </c>
    </row>
  </sheetData>
  <autoFilter ref="A1:I1">
    <sortState ref="A2:I19">
      <sortCondition descending="1" ref="I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zoomScale="90" zoomScaleNormal="90" workbookViewId="0">
      <selection activeCell="N8" sqref="N8"/>
    </sheetView>
  </sheetViews>
  <sheetFormatPr defaultRowHeight="15"/>
  <cols>
    <col min="1" max="1" width="4" customWidth="1"/>
    <col min="2" max="2" width="21.42578125" customWidth="1"/>
    <col min="3" max="3" width="7" style="81" customWidth="1"/>
    <col min="4" max="4" width="5.85546875" style="81" customWidth="1"/>
    <col min="5" max="5" width="24.28515625" customWidth="1"/>
    <col min="6" max="9" width="9.28515625" customWidth="1"/>
    <col min="10" max="10" width="6.140625" style="218" customWidth="1"/>
    <col min="16" max="16" width="15.7109375" customWidth="1"/>
  </cols>
  <sheetData>
    <row r="1" spans="1:10" ht="81.75" customHeight="1">
      <c r="A1" s="165" t="s">
        <v>363</v>
      </c>
      <c r="B1" s="166" t="s">
        <v>364</v>
      </c>
      <c r="C1" s="167" t="s">
        <v>731</v>
      </c>
      <c r="D1" s="168" t="s">
        <v>366</v>
      </c>
      <c r="E1" s="169" t="s">
        <v>367</v>
      </c>
      <c r="F1" s="70" t="s">
        <v>1184</v>
      </c>
      <c r="G1" s="70" t="s">
        <v>1309</v>
      </c>
      <c r="H1" s="70" t="s">
        <v>1344</v>
      </c>
      <c r="I1" s="70" t="s">
        <v>1399</v>
      </c>
      <c r="J1" s="104" t="s">
        <v>1341</v>
      </c>
    </row>
    <row r="2" spans="1:10" ht="15.75">
      <c r="A2" s="134">
        <v>1</v>
      </c>
      <c r="B2" s="138" t="s">
        <v>40</v>
      </c>
      <c r="C2" s="100" t="s">
        <v>745</v>
      </c>
      <c r="D2" s="100" t="s">
        <v>1004</v>
      </c>
      <c r="E2" s="100" t="s">
        <v>1054</v>
      </c>
      <c r="F2" s="212">
        <v>200</v>
      </c>
      <c r="G2" s="212"/>
      <c r="H2" s="212">
        <v>140</v>
      </c>
      <c r="I2" s="212">
        <v>200</v>
      </c>
      <c r="J2" s="105">
        <f>SUM(F2:I2)</f>
        <v>540</v>
      </c>
    </row>
    <row r="3" spans="1:10" ht="15" customHeight="1">
      <c r="A3" s="134">
        <v>2</v>
      </c>
      <c r="B3" s="135" t="s">
        <v>917</v>
      </c>
      <c r="C3" s="136" t="s">
        <v>745</v>
      </c>
      <c r="D3" s="139">
        <v>2005</v>
      </c>
      <c r="E3" s="100" t="s">
        <v>470</v>
      </c>
      <c r="F3" s="213">
        <v>75</v>
      </c>
      <c r="G3" s="213">
        <v>110</v>
      </c>
      <c r="H3" s="213">
        <v>75</v>
      </c>
      <c r="I3" s="213">
        <v>75</v>
      </c>
      <c r="J3" s="105">
        <f>SUM(G3:I3)</f>
        <v>260</v>
      </c>
    </row>
    <row r="4" spans="1:10" ht="15.75" customHeight="1">
      <c r="A4" s="134">
        <v>3</v>
      </c>
      <c r="B4" s="135" t="s">
        <v>908</v>
      </c>
      <c r="C4" s="136" t="s">
        <v>745</v>
      </c>
      <c r="D4" s="137">
        <v>2005</v>
      </c>
      <c r="E4" s="100" t="s">
        <v>900</v>
      </c>
      <c r="F4" s="213">
        <v>75</v>
      </c>
      <c r="G4" s="213">
        <v>75</v>
      </c>
      <c r="H4" s="213">
        <v>75</v>
      </c>
      <c r="I4" s="213">
        <v>75</v>
      </c>
      <c r="J4" s="105">
        <f>SUM(G4:I4)</f>
        <v>225</v>
      </c>
    </row>
    <row r="5" spans="1:10" ht="13.5" customHeight="1">
      <c r="A5" s="134">
        <v>4</v>
      </c>
      <c r="B5" s="138" t="s">
        <v>939</v>
      </c>
      <c r="C5" s="100" t="s">
        <v>745</v>
      </c>
      <c r="D5" s="134">
        <v>2007</v>
      </c>
      <c r="E5" s="100" t="s">
        <v>504</v>
      </c>
      <c r="F5" s="212">
        <v>50</v>
      </c>
      <c r="G5" s="212">
        <v>75</v>
      </c>
      <c r="H5" s="212">
        <v>75</v>
      </c>
      <c r="I5" s="212">
        <v>50</v>
      </c>
      <c r="J5" s="105">
        <f>SUM(G5:I5)</f>
        <v>200</v>
      </c>
    </row>
    <row r="6" spans="1:10" ht="15.75">
      <c r="A6" s="134">
        <v>5</v>
      </c>
      <c r="B6" s="141" t="s">
        <v>937</v>
      </c>
      <c r="C6" s="100" t="s">
        <v>756</v>
      </c>
      <c r="D6" s="134">
        <v>2005</v>
      </c>
      <c r="E6" s="100" t="s">
        <v>798</v>
      </c>
      <c r="F6" s="212">
        <v>75</v>
      </c>
      <c r="G6" s="212">
        <v>75</v>
      </c>
      <c r="H6" s="212">
        <v>50</v>
      </c>
      <c r="I6" s="212">
        <v>20</v>
      </c>
      <c r="J6" s="105">
        <f>SUM(F6:H6)</f>
        <v>200</v>
      </c>
    </row>
    <row r="7" spans="1:10" ht="15.75">
      <c r="A7" s="134">
        <v>6</v>
      </c>
      <c r="B7" s="141" t="s">
        <v>1003</v>
      </c>
      <c r="C7" s="100" t="s">
        <v>750</v>
      </c>
      <c r="D7" s="100" t="s">
        <v>1004</v>
      </c>
      <c r="E7" s="100" t="s">
        <v>325</v>
      </c>
      <c r="F7" s="213">
        <v>75</v>
      </c>
      <c r="G7" s="213">
        <v>75</v>
      </c>
      <c r="H7" s="213">
        <v>50</v>
      </c>
      <c r="I7" s="213"/>
      <c r="J7" s="105">
        <f>SUM(F7:I7)</f>
        <v>200</v>
      </c>
    </row>
    <row r="8" spans="1:10" ht="13.5" customHeight="1">
      <c r="A8" s="134">
        <v>7</v>
      </c>
      <c r="B8" s="151" t="s">
        <v>935</v>
      </c>
      <c r="C8" s="100" t="s">
        <v>883</v>
      </c>
      <c r="D8" s="134">
        <v>2005</v>
      </c>
      <c r="E8" s="100" t="s">
        <v>1052</v>
      </c>
      <c r="F8" s="213">
        <v>75</v>
      </c>
      <c r="G8" s="213">
        <v>50</v>
      </c>
      <c r="H8" s="213"/>
      <c r="I8" s="213">
        <v>75</v>
      </c>
      <c r="J8" s="105">
        <f>SUM(F8:I8)</f>
        <v>200</v>
      </c>
    </row>
    <row r="9" spans="1:10" ht="15.75">
      <c r="A9" s="134">
        <v>8</v>
      </c>
      <c r="B9" s="285" t="s">
        <v>1323</v>
      </c>
      <c r="C9" s="285" t="s">
        <v>750</v>
      </c>
      <c r="D9" s="177">
        <v>2009</v>
      </c>
      <c r="E9" s="177" t="s">
        <v>476</v>
      </c>
      <c r="F9" s="210"/>
      <c r="G9" s="210">
        <v>75</v>
      </c>
      <c r="H9" s="210">
        <v>50</v>
      </c>
      <c r="I9" s="210">
        <v>50</v>
      </c>
      <c r="J9" s="105">
        <f>SUM(F9:I9)</f>
        <v>175</v>
      </c>
    </row>
    <row r="10" spans="1:10" ht="15.75">
      <c r="A10" s="134">
        <v>9</v>
      </c>
      <c r="B10" s="286" t="s">
        <v>1080</v>
      </c>
      <c r="C10" s="139" t="s">
        <v>1016</v>
      </c>
      <c r="D10" s="139">
        <v>2006</v>
      </c>
      <c r="E10" s="145" t="s">
        <v>870</v>
      </c>
      <c r="F10" s="287">
        <v>10</v>
      </c>
      <c r="G10" s="287">
        <v>75</v>
      </c>
      <c r="H10" s="287">
        <v>75</v>
      </c>
      <c r="I10" s="287"/>
      <c r="J10" s="105">
        <f>SUM(F10:I10)</f>
        <v>160</v>
      </c>
    </row>
    <row r="11" spans="1:10" ht="14.25" customHeight="1">
      <c r="A11" s="134">
        <v>10</v>
      </c>
      <c r="B11" s="288" t="s">
        <v>1172</v>
      </c>
      <c r="C11" s="289" t="s">
        <v>747</v>
      </c>
      <c r="D11" s="289">
        <v>2005</v>
      </c>
      <c r="E11" s="289" t="s">
        <v>995</v>
      </c>
      <c r="F11" s="210">
        <v>50</v>
      </c>
      <c r="G11" s="210">
        <v>50</v>
      </c>
      <c r="H11" s="210">
        <v>20</v>
      </c>
      <c r="I11" s="210">
        <v>50</v>
      </c>
      <c r="J11" s="105">
        <f>F11+G11+I11</f>
        <v>150</v>
      </c>
    </row>
    <row r="12" spans="1:10" ht="15.75">
      <c r="A12" s="134">
        <v>11</v>
      </c>
      <c r="B12" s="141" t="s">
        <v>941</v>
      </c>
      <c r="C12" s="100" t="s">
        <v>752</v>
      </c>
      <c r="D12" s="100" t="s">
        <v>929</v>
      </c>
      <c r="E12" s="100" t="s">
        <v>888</v>
      </c>
      <c r="F12" s="212">
        <v>50</v>
      </c>
      <c r="G12" s="212">
        <v>20</v>
      </c>
      <c r="H12" s="212">
        <v>50</v>
      </c>
      <c r="I12" s="212">
        <v>50</v>
      </c>
      <c r="J12" s="105">
        <f>F12+H12+I12</f>
        <v>150</v>
      </c>
    </row>
    <row r="13" spans="1:10" ht="15.75">
      <c r="A13" s="134">
        <v>12</v>
      </c>
      <c r="B13" s="286" t="s">
        <v>925</v>
      </c>
      <c r="C13" s="290" t="s">
        <v>745</v>
      </c>
      <c r="D13" s="139">
        <v>2008</v>
      </c>
      <c r="E13" s="100" t="s">
        <v>866</v>
      </c>
      <c r="F13" s="213"/>
      <c r="G13" s="213">
        <v>50</v>
      </c>
      <c r="H13" s="213">
        <v>50</v>
      </c>
      <c r="I13" s="213">
        <v>50</v>
      </c>
      <c r="J13" s="105">
        <f>SUM(F13:I13)</f>
        <v>150</v>
      </c>
    </row>
    <row r="14" spans="1:10" ht="13.5" customHeight="1">
      <c r="A14" s="134">
        <v>13</v>
      </c>
      <c r="B14" s="141" t="s">
        <v>928</v>
      </c>
      <c r="C14" s="100" t="s">
        <v>745</v>
      </c>
      <c r="D14" s="100" t="s">
        <v>929</v>
      </c>
      <c r="E14" s="100" t="s">
        <v>886</v>
      </c>
      <c r="F14" s="212">
        <v>50</v>
      </c>
      <c r="G14" s="212">
        <v>50</v>
      </c>
      <c r="H14" s="212">
        <v>50</v>
      </c>
      <c r="I14" s="212"/>
      <c r="J14" s="105">
        <f>SUM(F14:I14)</f>
        <v>150</v>
      </c>
    </row>
    <row r="15" spans="1:10" ht="13.5" customHeight="1">
      <c r="A15" s="134">
        <v>14</v>
      </c>
      <c r="B15" s="150" t="s">
        <v>1223</v>
      </c>
      <c r="C15" s="95" t="s">
        <v>976</v>
      </c>
      <c r="D15" s="96">
        <v>2006</v>
      </c>
      <c r="E15" s="95" t="s">
        <v>1198</v>
      </c>
      <c r="F15" s="210">
        <v>50</v>
      </c>
      <c r="G15" s="210"/>
      <c r="H15" s="210">
        <v>50</v>
      </c>
      <c r="I15" s="210">
        <v>50</v>
      </c>
      <c r="J15" s="105">
        <f>SUM(F15:I15)</f>
        <v>150</v>
      </c>
    </row>
    <row r="16" spans="1:10" ht="12.75" customHeight="1">
      <c r="A16" s="134">
        <v>15</v>
      </c>
      <c r="B16" s="141" t="s">
        <v>1081</v>
      </c>
      <c r="C16" s="100" t="s">
        <v>752</v>
      </c>
      <c r="D16" s="144">
        <v>2006</v>
      </c>
      <c r="E16" s="145" t="s">
        <v>888</v>
      </c>
      <c r="F16" s="287">
        <v>50</v>
      </c>
      <c r="G16" s="287">
        <v>20</v>
      </c>
      <c r="H16" s="287">
        <v>20</v>
      </c>
      <c r="I16" s="287">
        <v>75</v>
      </c>
      <c r="J16" s="105">
        <f>F16+H16+I16</f>
        <v>145</v>
      </c>
    </row>
    <row r="17" spans="1:10" ht="15.75">
      <c r="A17" s="134">
        <v>16</v>
      </c>
      <c r="B17" s="150" t="s">
        <v>1226</v>
      </c>
      <c r="C17" s="145" t="s">
        <v>797</v>
      </c>
      <c r="D17" s="149">
        <v>2005</v>
      </c>
      <c r="E17" s="145" t="s">
        <v>1123</v>
      </c>
      <c r="F17" s="210">
        <v>50</v>
      </c>
      <c r="G17" s="210"/>
      <c r="H17" s="210">
        <v>20</v>
      </c>
      <c r="I17" s="210">
        <v>75</v>
      </c>
      <c r="J17" s="105">
        <f>SUM(F17:I17)</f>
        <v>145</v>
      </c>
    </row>
    <row r="18" spans="1:10" ht="15.75">
      <c r="A18" s="134">
        <v>17</v>
      </c>
      <c r="B18" s="176" t="s">
        <v>1316</v>
      </c>
      <c r="C18" s="177" t="s">
        <v>758</v>
      </c>
      <c r="D18" s="149">
        <v>2005</v>
      </c>
      <c r="E18" s="113" t="s">
        <v>997</v>
      </c>
      <c r="F18" s="284"/>
      <c r="G18" s="284">
        <v>50</v>
      </c>
      <c r="H18" s="284"/>
      <c r="I18" s="284">
        <v>75</v>
      </c>
      <c r="J18" s="105">
        <f>SUM(F18:I18)</f>
        <v>125</v>
      </c>
    </row>
    <row r="19" spans="1:10" ht="12.75" customHeight="1">
      <c r="A19" s="134">
        <v>18</v>
      </c>
      <c r="B19" s="291" t="s">
        <v>1142</v>
      </c>
      <c r="C19" s="292" t="s">
        <v>857</v>
      </c>
      <c r="D19" s="144">
        <v>2008</v>
      </c>
      <c r="E19" s="161" t="s">
        <v>873</v>
      </c>
      <c r="F19" s="287">
        <v>10</v>
      </c>
      <c r="G19" s="287">
        <v>50</v>
      </c>
      <c r="H19" s="287">
        <v>20</v>
      </c>
      <c r="I19" s="287">
        <v>50</v>
      </c>
      <c r="J19" s="105">
        <f>SUM(G19:I19)</f>
        <v>120</v>
      </c>
    </row>
    <row r="20" spans="1:10" ht="15" customHeight="1">
      <c r="A20" s="134">
        <v>19</v>
      </c>
      <c r="B20" s="163" t="s">
        <v>943</v>
      </c>
      <c r="C20" s="164" t="s">
        <v>936</v>
      </c>
      <c r="D20" s="134">
        <v>2008</v>
      </c>
      <c r="E20" s="100" t="s">
        <v>1052</v>
      </c>
      <c r="F20" s="213">
        <v>20</v>
      </c>
      <c r="G20" s="213">
        <v>50</v>
      </c>
      <c r="H20" s="213"/>
      <c r="I20" s="213">
        <v>50</v>
      </c>
      <c r="J20" s="105">
        <f t="shared" ref="J20:J27" si="0">SUM(F20:I20)</f>
        <v>120</v>
      </c>
    </row>
    <row r="21" spans="1:10" ht="15.75">
      <c r="A21" s="134">
        <v>20</v>
      </c>
      <c r="B21" s="141" t="s">
        <v>1015</v>
      </c>
      <c r="C21" s="100" t="s">
        <v>752</v>
      </c>
      <c r="D21" s="100" t="s">
        <v>929</v>
      </c>
      <c r="E21" s="100" t="s">
        <v>888</v>
      </c>
      <c r="F21" s="213"/>
      <c r="G21" s="213">
        <v>50</v>
      </c>
      <c r="H21" s="213"/>
      <c r="I21" s="213">
        <v>50</v>
      </c>
      <c r="J21" s="105">
        <f t="shared" si="0"/>
        <v>100</v>
      </c>
    </row>
    <row r="22" spans="1:10" ht="15.75">
      <c r="A22" s="134">
        <v>21</v>
      </c>
      <c r="B22" s="141" t="s">
        <v>1085</v>
      </c>
      <c r="C22" s="100" t="s">
        <v>752</v>
      </c>
      <c r="D22" s="100" t="s">
        <v>929</v>
      </c>
      <c r="E22" s="145" t="s">
        <v>890</v>
      </c>
      <c r="F22" s="287"/>
      <c r="G22" s="287">
        <v>20</v>
      </c>
      <c r="H22" s="287">
        <v>50</v>
      </c>
      <c r="I22" s="287">
        <v>20</v>
      </c>
      <c r="J22" s="105">
        <f t="shared" si="0"/>
        <v>90</v>
      </c>
    </row>
    <row r="23" spans="1:10" ht="15.75">
      <c r="A23" s="134">
        <v>22</v>
      </c>
      <c r="B23" s="293" t="s">
        <v>912</v>
      </c>
      <c r="C23" s="290" t="s">
        <v>752</v>
      </c>
      <c r="D23" s="139">
        <v>2006</v>
      </c>
      <c r="E23" s="100" t="s">
        <v>888</v>
      </c>
      <c r="F23" s="213"/>
      <c r="G23" s="213">
        <v>20</v>
      </c>
      <c r="H23" s="213">
        <v>50</v>
      </c>
      <c r="I23" s="213"/>
      <c r="J23" s="105">
        <f t="shared" si="0"/>
        <v>70</v>
      </c>
    </row>
    <row r="24" spans="1:10" ht="15.75">
      <c r="A24" s="134">
        <v>23</v>
      </c>
      <c r="B24" s="286" t="s">
        <v>1145</v>
      </c>
      <c r="C24" s="290" t="s">
        <v>744</v>
      </c>
      <c r="D24" s="139">
        <v>2009</v>
      </c>
      <c r="E24" s="100" t="s">
        <v>999</v>
      </c>
      <c r="F24" s="287"/>
      <c r="G24" s="287">
        <v>20</v>
      </c>
      <c r="H24" s="287">
        <v>50</v>
      </c>
      <c r="I24" s="287"/>
      <c r="J24" s="105">
        <f t="shared" si="0"/>
        <v>70</v>
      </c>
    </row>
    <row r="25" spans="1:10" ht="15.75">
      <c r="A25" s="134">
        <v>24</v>
      </c>
      <c r="B25" s="141" t="s">
        <v>1082</v>
      </c>
      <c r="C25" s="100" t="s">
        <v>1077</v>
      </c>
      <c r="D25" s="100" t="s">
        <v>929</v>
      </c>
      <c r="E25" s="145" t="s">
        <v>1078</v>
      </c>
      <c r="F25" s="287">
        <v>50</v>
      </c>
      <c r="G25" s="287"/>
      <c r="H25" s="287"/>
      <c r="I25" s="287">
        <v>20</v>
      </c>
      <c r="J25" s="105">
        <f t="shared" si="0"/>
        <v>70</v>
      </c>
    </row>
    <row r="26" spans="1:10" ht="15.75">
      <c r="A26" s="134">
        <v>25</v>
      </c>
      <c r="B26" s="277" t="s">
        <v>1380</v>
      </c>
      <c r="C26" s="95" t="s">
        <v>1103</v>
      </c>
      <c r="D26" s="96">
        <v>2007</v>
      </c>
      <c r="E26" s="95" t="s">
        <v>1381</v>
      </c>
      <c r="F26" s="67"/>
      <c r="G26" s="67"/>
      <c r="H26" s="284">
        <v>50</v>
      </c>
      <c r="I26" s="284">
        <v>20</v>
      </c>
      <c r="J26" s="105">
        <f t="shared" si="0"/>
        <v>70</v>
      </c>
    </row>
    <row r="27" spans="1:10" ht="15.75">
      <c r="A27" s="134">
        <v>26</v>
      </c>
      <c r="B27" s="294" t="s">
        <v>1382</v>
      </c>
      <c r="C27" s="295" t="s">
        <v>837</v>
      </c>
      <c r="D27" s="90">
        <v>2009</v>
      </c>
      <c r="E27" s="95" t="s">
        <v>476</v>
      </c>
      <c r="F27" s="67"/>
      <c r="G27" s="67"/>
      <c r="H27" s="284">
        <v>50</v>
      </c>
      <c r="I27" s="284">
        <v>20</v>
      </c>
      <c r="J27" s="105">
        <f t="shared" si="0"/>
        <v>70</v>
      </c>
    </row>
    <row r="28" spans="1:10" ht="14.25" customHeight="1">
      <c r="A28" s="134">
        <v>27</v>
      </c>
      <c r="B28" s="141" t="s">
        <v>1086</v>
      </c>
      <c r="C28" s="100" t="s">
        <v>752</v>
      </c>
      <c r="D28" s="134">
        <v>2006</v>
      </c>
      <c r="E28" s="145" t="s">
        <v>890</v>
      </c>
      <c r="F28" s="287">
        <v>20</v>
      </c>
      <c r="G28" s="287">
        <v>20</v>
      </c>
      <c r="H28" s="287">
        <v>20</v>
      </c>
      <c r="I28" s="287">
        <v>20</v>
      </c>
      <c r="J28" s="105">
        <f>SUM(G28:I28)</f>
        <v>60</v>
      </c>
    </row>
    <row r="29" spans="1:10" ht="15.75">
      <c r="A29" s="134">
        <v>28</v>
      </c>
      <c r="B29" s="286" t="s">
        <v>1137</v>
      </c>
      <c r="C29" s="139" t="s">
        <v>884</v>
      </c>
      <c r="D29" s="139">
        <v>2006</v>
      </c>
      <c r="E29" s="145" t="s">
        <v>895</v>
      </c>
      <c r="F29" s="287">
        <v>20</v>
      </c>
      <c r="G29" s="287"/>
      <c r="H29" s="287">
        <v>20</v>
      </c>
      <c r="I29" s="287">
        <v>20</v>
      </c>
      <c r="J29" s="105">
        <f t="shared" ref="J29:J34" si="1">SUM(F29:I29)</f>
        <v>60</v>
      </c>
    </row>
    <row r="30" spans="1:10" ht="12" customHeight="1">
      <c r="A30" s="134">
        <v>29</v>
      </c>
      <c r="B30" s="141" t="s">
        <v>1009</v>
      </c>
      <c r="C30" s="100" t="s">
        <v>857</v>
      </c>
      <c r="D30" s="100" t="s">
        <v>1004</v>
      </c>
      <c r="E30" s="100" t="s">
        <v>890</v>
      </c>
      <c r="F30" s="213">
        <v>20</v>
      </c>
      <c r="G30" s="213">
        <v>20</v>
      </c>
      <c r="H30" s="213">
        <v>20</v>
      </c>
      <c r="I30" s="213"/>
      <c r="J30" s="105">
        <f t="shared" si="1"/>
        <v>60</v>
      </c>
    </row>
    <row r="31" spans="1:10" ht="12.75" customHeight="1">
      <c r="A31" s="134">
        <v>30</v>
      </c>
      <c r="B31" s="141" t="s">
        <v>1144</v>
      </c>
      <c r="C31" s="100" t="s">
        <v>744</v>
      </c>
      <c r="D31" s="144">
        <v>2007</v>
      </c>
      <c r="E31" s="145" t="s">
        <v>999</v>
      </c>
      <c r="F31" s="287">
        <v>20</v>
      </c>
      <c r="G31" s="287">
        <v>20</v>
      </c>
      <c r="H31" s="287"/>
      <c r="I31" s="287">
        <v>20</v>
      </c>
      <c r="J31" s="105">
        <f t="shared" si="1"/>
        <v>60</v>
      </c>
    </row>
    <row r="32" spans="1:10" ht="12.75" customHeight="1">
      <c r="A32" s="134">
        <v>31</v>
      </c>
      <c r="B32" s="150" t="s">
        <v>1230</v>
      </c>
      <c r="C32" s="145" t="s">
        <v>797</v>
      </c>
      <c r="D32" s="149">
        <v>2005</v>
      </c>
      <c r="E32" s="145" t="s">
        <v>1231</v>
      </c>
      <c r="F32" s="210">
        <v>20</v>
      </c>
      <c r="G32" s="210"/>
      <c r="H32" s="210">
        <v>20</v>
      </c>
      <c r="I32" s="210">
        <v>20</v>
      </c>
      <c r="J32" s="105">
        <f t="shared" si="1"/>
        <v>60</v>
      </c>
    </row>
    <row r="33" spans="1:10" ht="13.5" customHeight="1">
      <c r="A33" s="134">
        <v>32</v>
      </c>
      <c r="B33" s="150" t="s">
        <v>1106</v>
      </c>
      <c r="C33" s="145" t="s">
        <v>1103</v>
      </c>
      <c r="D33" s="149">
        <v>2007</v>
      </c>
      <c r="E33" s="145" t="s">
        <v>1343</v>
      </c>
      <c r="F33" s="287"/>
      <c r="G33" s="287">
        <v>20</v>
      </c>
      <c r="H33" s="287">
        <v>20</v>
      </c>
      <c r="I33" s="287">
        <v>20</v>
      </c>
      <c r="J33" s="105">
        <f t="shared" si="1"/>
        <v>60</v>
      </c>
    </row>
    <row r="34" spans="1:10" ht="15.75">
      <c r="A34" s="134">
        <v>33</v>
      </c>
      <c r="B34" s="176" t="s">
        <v>276</v>
      </c>
      <c r="C34" s="177" t="s">
        <v>744</v>
      </c>
      <c r="D34" s="177">
        <v>2005</v>
      </c>
      <c r="E34" s="113" t="s">
        <v>999</v>
      </c>
      <c r="F34" s="284"/>
      <c r="G34" s="284">
        <v>20</v>
      </c>
      <c r="H34" s="284">
        <v>20</v>
      </c>
      <c r="I34" s="284">
        <v>20</v>
      </c>
      <c r="J34" s="105">
        <f t="shared" si="1"/>
        <v>60</v>
      </c>
    </row>
    <row r="35" spans="1:10" ht="15.75" customHeight="1">
      <c r="A35" s="134">
        <v>34</v>
      </c>
      <c r="B35" s="150" t="s">
        <v>1079</v>
      </c>
      <c r="C35" s="145" t="s">
        <v>745</v>
      </c>
      <c r="D35" s="149">
        <v>2005</v>
      </c>
      <c r="E35" s="145" t="s">
        <v>897</v>
      </c>
      <c r="F35" s="287">
        <v>10</v>
      </c>
      <c r="G35" s="287">
        <v>20</v>
      </c>
      <c r="H35" s="287">
        <v>10</v>
      </c>
      <c r="I35" s="287">
        <v>20</v>
      </c>
      <c r="J35" s="105">
        <f>SUM(G35:I35)</f>
        <v>50</v>
      </c>
    </row>
    <row r="36" spans="1:10" ht="15.75">
      <c r="A36" s="134">
        <v>35</v>
      </c>
      <c r="B36" s="150" t="s">
        <v>1147</v>
      </c>
      <c r="C36" s="145" t="s">
        <v>745</v>
      </c>
      <c r="D36" s="149">
        <v>2005</v>
      </c>
      <c r="E36" s="145" t="s">
        <v>897</v>
      </c>
      <c r="F36" s="287"/>
      <c r="G36" s="287">
        <v>50</v>
      </c>
      <c r="H36" s="287"/>
      <c r="I36" s="287"/>
      <c r="J36" s="105">
        <f t="shared" ref="J36:J67" si="2">SUM(F36:I36)</f>
        <v>50</v>
      </c>
    </row>
    <row r="37" spans="1:10" ht="14.25" customHeight="1">
      <c r="A37" s="134">
        <v>36</v>
      </c>
      <c r="B37" s="141" t="s">
        <v>1146</v>
      </c>
      <c r="C37" s="100" t="s">
        <v>752</v>
      </c>
      <c r="D37" s="144">
        <v>2008</v>
      </c>
      <c r="E37" s="145" t="s">
        <v>890</v>
      </c>
      <c r="F37" s="287">
        <v>10</v>
      </c>
      <c r="G37" s="287">
        <v>20</v>
      </c>
      <c r="H37" s="287"/>
      <c r="I37" s="287">
        <v>20</v>
      </c>
      <c r="J37" s="105">
        <f t="shared" si="2"/>
        <v>50</v>
      </c>
    </row>
    <row r="38" spans="1:10" ht="13.5" customHeight="1">
      <c r="A38" s="134">
        <v>37</v>
      </c>
      <c r="B38" s="291" t="s">
        <v>1138</v>
      </c>
      <c r="C38" s="292" t="s">
        <v>745</v>
      </c>
      <c r="D38" s="144">
        <v>2009</v>
      </c>
      <c r="E38" s="145" t="s">
        <v>504</v>
      </c>
      <c r="F38" s="287">
        <v>20</v>
      </c>
      <c r="G38" s="287"/>
      <c r="H38" s="287">
        <v>10</v>
      </c>
      <c r="I38" s="287">
        <v>20</v>
      </c>
      <c r="J38" s="105">
        <f t="shared" si="2"/>
        <v>50</v>
      </c>
    </row>
    <row r="39" spans="1:10" ht="14.25" customHeight="1">
      <c r="A39" s="134">
        <v>38</v>
      </c>
      <c r="B39" s="176" t="s">
        <v>1383</v>
      </c>
      <c r="C39" s="177" t="s">
        <v>1353</v>
      </c>
      <c r="D39" s="177">
        <v>2006</v>
      </c>
      <c r="E39" s="260" t="s">
        <v>1363</v>
      </c>
      <c r="F39" s="67"/>
      <c r="G39" s="67"/>
      <c r="H39" s="284">
        <v>50</v>
      </c>
      <c r="I39" s="284"/>
      <c r="J39" s="105">
        <f t="shared" si="2"/>
        <v>50</v>
      </c>
    </row>
    <row r="40" spans="1:10" ht="13.5" customHeight="1">
      <c r="A40" s="134">
        <v>39</v>
      </c>
      <c r="B40" s="176" t="s">
        <v>1402</v>
      </c>
      <c r="C40" s="113" t="s">
        <v>885</v>
      </c>
      <c r="D40" s="113">
        <v>2005</v>
      </c>
      <c r="E40" s="113" t="s">
        <v>871</v>
      </c>
      <c r="F40" s="67"/>
      <c r="G40" s="67"/>
      <c r="H40" s="67"/>
      <c r="I40" s="284">
        <v>50</v>
      </c>
      <c r="J40" s="105">
        <f t="shared" si="2"/>
        <v>50</v>
      </c>
    </row>
    <row r="41" spans="1:10" ht="12" customHeight="1">
      <c r="A41" s="134">
        <v>40</v>
      </c>
      <c r="B41" s="141" t="s">
        <v>926</v>
      </c>
      <c r="C41" s="100" t="s">
        <v>752</v>
      </c>
      <c r="D41" s="100" t="s">
        <v>262</v>
      </c>
      <c r="E41" s="100" t="s">
        <v>888</v>
      </c>
      <c r="F41" s="212"/>
      <c r="G41" s="212">
        <v>20</v>
      </c>
      <c r="H41" s="212">
        <v>20</v>
      </c>
      <c r="I41" s="212"/>
      <c r="J41" s="105">
        <f t="shared" si="2"/>
        <v>40</v>
      </c>
    </row>
    <row r="42" spans="1:10" ht="11.25" customHeight="1">
      <c r="A42" s="134">
        <v>41</v>
      </c>
      <c r="B42" s="141" t="s">
        <v>942</v>
      </c>
      <c r="C42" s="100" t="s">
        <v>884</v>
      </c>
      <c r="D42" s="134">
        <v>2006</v>
      </c>
      <c r="E42" s="100" t="s">
        <v>895</v>
      </c>
      <c r="F42" s="213">
        <v>20</v>
      </c>
      <c r="G42" s="213"/>
      <c r="H42" s="213">
        <v>20</v>
      </c>
      <c r="I42" s="213"/>
      <c r="J42" s="105">
        <f t="shared" si="2"/>
        <v>40</v>
      </c>
    </row>
    <row r="43" spans="1:10" ht="12.75" customHeight="1">
      <c r="A43" s="134">
        <v>42</v>
      </c>
      <c r="B43" s="150" t="s">
        <v>1232</v>
      </c>
      <c r="C43" s="145" t="s">
        <v>1204</v>
      </c>
      <c r="D43" s="149">
        <v>2007</v>
      </c>
      <c r="E43" s="145" t="s">
        <v>1205</v>
      </c>
      <c r="F43" s="210">
        <v>20</v>
      </c>
      <c r="G43" s="210"/>
      <c r="H43" s="210">
        <v>20</v>
      </c>
      <c r="I43" s="210"/>
      <c r="J43" s="105">
        <f t="shared" si="2"/>
        <v>40</v>
      </c>
    </row>
    <row r="44" spans="1:10" ht="19.5" customHeight="1">
      <c r="A44" s="134">
        <v>43</v>
      </c>
      <c r="B44" s="176" t="s">
        <v>1321</v>
      </c>
      <c r="C44" s="177" t="s">
        <v>745</v>
      </c>
      <c r="D44" s="177">
        <v>2008</v>
      </c>
      <c r="E44" s="113" t="s">
        <v>470</v>
      </c>
      <c r="F44" s="284"/>
      <c r="G44" s="284">
        <v>20</v>
      </c>
      <c r="H44" s="284">
        <v>20</v>
      </c>
      <c r="I44" s="284"/>
      <c r="J44" s="105">
        <f t="shared" si="2"/>
        <v>40</v>
      </c>
    </row>
    <row r="45" spans="1:10" ht="15.75">
      <c r="A45" s="134">
        <v>44</v>
      </c>
      <c r="B45" s="141" t="s">
        <v>1010</v>
      </c>
      <c r="C45" s="100" t="s">
        <v>885</v>
      </c>
      <c r="D45" s="100" t="s">
        <v>1004</v>
      </c>
      <c r="E45" s="100" t="s">
        <v>871</v>
      </c>
      <c r="F45" s="213">
        <v>20</v>
      </c>
      <c r="G45" s="213"/>
      <c r="H45" s="213"/>
      <c r="I45" s="213">
        <v>20</v>
      </c>
      <c r="J45" s="105">
        <f t="shared" si="2"/>
        <v>40</v>
      </c>
    </row>
    <row r="46" spans="1:10" ht="15.75">
      <c r="A46" s="134">
        <v>45</v>
      </c>
      <c r="B46" s="286" t="s">
        <v>1245</v>
      </c>
      <c r="C46" s="290" t="s">
        <v>744</v>
      </c>
      <c r="D46" s="139">
        <v>2008</v>
      </c>
      <c r="E46" s="145" t="s">
        <v>999</v>
      </c>
      <c r="F46" s="210">
        <v>10</v>
      </c>
      <c r="G46" s="210">
        <v>20</v>
      </c>
      <c r="H46" s="210"/>
      <c r="I46" s="210"/>
      <c r="J46" s="105">
        <f t="shared" si="2"/>
        <v>30</v>
      </c>
    </row>
    <row r="47" spans="1:10" ht="13.5" customHeight="1">
      <c r="A47" s="134">
        <v>46</v>
      </c>
      <c r="B47" s="141" t="s">
        <v>948</v>
      </c>
      <c r="C47" s="100" t="s">
        <v>800</v>
      </c>
      <c r="D47" s="134">
        <v>2005</v>
      </c>
      <c r="E47" s="152" t="s">
        <v>1014</v>
      </c>
      <c r="F47" s="212"/>
      <c r="G47" s="212">
        <v>20</v>
      </c>
      <c r="H47" s="212"/>
      <c r="I47" s="212"/>
      <c r="J47" s="105">
        <f t="shared" si="2"/>
        <v>20</v>
      </c>
    </row>
    <row r="48" spans="1:10" ht="15.75">
      <c r="A48" s="134">
        <v>47</v>
      </c>
      <c r="B48" s="141" t="s">
        <v>1008</v>
      </c>
      <c r="C48" s="100" t="s">
        <v>745</v>
      </c>
      <c r="D48" s="100" t="s">
        <v>1004</v>
      </c>
      <c r="E48" s="152" t="s">
        <v>798</v>
      </c>
      <c r="F48" s="213">
        <v>20</v>
      </c>
      <c r="G48" s="213"/>
      <c r="H48" s="213"/>
      <c r="I48" s="213"/>
      <c r="J48" s="105">
        <f t="shared" si="2"/>
        <v>20</v>
      </c>
    </row>
    <row r="49" spans="1:10" ht="15.75">
      <c r="A49" s="134">
        <v>48</v>
      </c>
      <c r="B49" s="288" t="s">
        <v>1175</v>
      </c>
      <c r="C49" s="289" t="s">
        <v>745</v>
      </c>
      <c r="D49" s="289">
        <v>2005</v>
      </c>
      <c r="E49" s="296" t="s">
        <v>998</v>
      </c>
      <c r="F49" s="210"/>
      <c r="G49" s="210">
        <v>20</v>
      </c>
      <c r="H49" s="210"/>
      <c r="I49" s="210"/>
      <c r="J49" s="105">
        <f t="shared" si="2"/>
        <v>20</v>
      </c>
    </row>
    <row r="50" spans="1:10" ht="15.75">
      <c r="A50" s="134">
        <v>49</v>
      </c>
      <c r="B50" s="288" t="s">
        <v>1177</v>
      </c>
      <c r="C50" s="289" t="s">
        <v>745</v>
      </c>
      <c r="D50" s="289">
        <v>2009</v>
      </c>
      <c r="E50" s="296"/>
      <c r="F50" s="210"/>
      <c r="G50" s="210">
        <v>20</v>
      </c>
      <c r="H50" s="210"/>
      <c r="I50" s="210"/>
      <c r="J50" s="105">
        <f t="shared" si="2"/>
        <v>20</v>
      </c>
    </row>
    <row r="51" spans="1:10" ht="15.75">
      <c r="A51" s="134">
        <v>50</v>
      </c>
      <c r="B51" s="135" t="s">
        <v>931</v>
      </c>
      <c r="C51" s="136" t="s">
        <v>745</v>
      </c>
      <c r="D51" s="139">
        <v>2007</v>
      </c>
      <c r="E51" s="152" t="s">
        <v>900</v>
      </c>
      <c r="F51" s="212"/>
      <c r="G51" s="212"/>
      <c r="H51" s="212">
        <v>20</v>
      </c>
      <c r="I51" s="212"/>
      <c r="J51" s="105">
        <f t="shared" si="2"/>
        <v>20</v>
      </c>
    </row>
    <row r="52" spans="1:10" ht="15.75">
      <c r="A52" s="134">
        <v>51</v>
      </c>
      <c r="B52" s="251" t="s">
        <v>1178</v>
      </c>
      <c r="C52" s="230" t="s">
        <v>745</v>
      </c>
      <c r="D52" s="230">
        <v>2006</v>
      </c>
      <c r="E52" s="230" t="s">
        <v>470</v>
      </c>
      <c r="F52" s="192"/>
      <c r="G52" s="192">
        <v>20</v>
      </c>
      <c r="H52" s="192"/>
      <c r="I52" s="192"/>
      <c r="J52" s="105">
        <f t="shared" si="2"/>
        <v>20</v>
      </c>
    </row>
    <row r="53" spans="1:10" ht="14.25" customHeight="1">
      <c r="A53" s="134">
        <v>52</v>
      </c>
      <c r="B53" s="162" t="s">
        <v>947</v>
      </c>
      <c r="C53" s="152" t="s">
        <v>751</v>
      </c>
      <c r="D53" s="152" t="s">
        <v>1004</v>
      </c>
      <c r="E53" s="152" t="s">
        <v>1055</v>
      </c>
      <c r="F53" s="213">
        <v>20</v>
      </c>
      <c r="G53" s="213"/>
      <c r="H53" s="213"/>
      <c r="I53" s="213"/>
      <c r="J53" s="105">
        <f t="shared" si="2"/>
        <v>20</v>
      </c>
    </row>
    <row r="54" spans="1:10" ht="15.75">
      <c r="A54" s="134">
        <v>53</v>
      </c>
      <c r="B54" s="252" t="s">
        <v>1136</v>
      </c>
      <c r="C54" s="152" t="s">
        <v>755</v>
      </c>
      <c r="D54" s="254">
        <v>2007</v>
      </c>
      <c r="E54" s="161" t="s">
        <v>822</v>
      </c>
      <c r="F54" s="219">
        <v>20</v>
      </c>
      <c r="G54" s="219"/>
      <c r="H54" s="219"/>
      <c r="I54" s="219"/>
      <c r="J54" s="105">
        <f t="shared" si="2"/>
        <v>20</v>
      </c>
    </row>
    <row r="55" spans="1:10" ht="12.75" customHeight="1">
      <c r="A55" s="134">
        <v>54</v>
      </c>
      <c r="B55" s="153" t="s">
        <v>1140</v>
      </c>
      <c r="C55" s="154" t="s">
        <v>884</v>
      </c>
      <c r="D55" s="154">
        <v>2005</v>
      </c>
      <c r="E55" s="154" t="s">
        <v>1244</v>
      </c>
      <c r="F55" s="219">
        <v>20</v>
      </c>
      <c r="G55" s="219"/>
      <c r="H55" s="219"/>
      <c r="I55" s="219"/>
      <c r="J55" s="105">
        <f t="shared" si="2"/>
        <v>20</v>
      </c>
    </row>
    <row r="56" spans="1:10" ht="15.75">
      <c r="A56" s="134">
        <v>55</v>
      </c>
      <c r="B56" s="150" t="s">
        <v>1141</v>
      </c>
      <c r="C56" s="145" t="s">
        <v>1077</v>
      </c>
      <c r="D56" s="149">
        <v>2008</v>
      </c>
      <c r="E56" s="145" t="s">
        <v>1078</v>
      </c>
      <c r="F56" s="219">
        <v>20</v>
      </c>
      <c r="G56" s="219"/>
      <c r="H56" s="219"/>
      <c r="I56" s="219"/>
      <c r="J56" s="105">
        <f t="shared" si="2"/>
        <v>20</v>
      </c>
    </row>
    <row r="57" spans="1:10" ht="15.75">
      <c r="A57" s="134">
        <v>56</v>
      </c>
      <c r="B57" s="135" t="s">
        <v>1083</v>
      </c>
      <c r="C57" s="137" t="s">
        <v>1077</v>
      </c>
      <c r="D57" s="137">
        <v>2006</v>
      </c>
      <c r="E57" s="145" t="s">
        <v>1078</v>
      </c>
      <c r="F57" s="219">
        <v>20</v>
      </c>
      <c r="G57" s="219"/>
      <c r="H57" s="219"/>
      <c r="I57" s="219"/>
      <c r="J57" s="105">
        <f t="shared" si="2"/>
        <v>20</v>
      </c>
    </row>
    <row r="58" spans="1:10" ht="15.75">
      <c r="A58" s="134">
        <v>57</v>
      </c>
      <c r="B58" s="141" t="s">
        <v>946</v>
      </c>
      <c r="C58" s="100" t="s">
        <v>751</v>
      </c>
      <c r="D58" s="100" t="s">
        <v>1004</v>
      </c>
      <c r="E58" s="100" t="s">
        <v>898</v>
      </c>
      <c r="F58" s="213">
        <v>20</v>
      </c>
      <c r="G58" s="213"/>
      <c r="H58" s="213"/>
      <c r="I58" s="213"/>
      <c r="J58" s="105">
        <f t="shared" si="2"/>
        <v>20</v>
      </c>
    </row>
    <row r="59" spans="1:10" ht="14.25" customHeight="1">
      <c r="A59" s="134">
        <v>58</v>
      </c>
      <c r="B59" s="141" t="s">
        <v>1101</v>
      </c>
      <c r="C59" s="100" t="s">
        <v>797</v>
      </c>
      <c r="D59" s="144">
        <v>2009</v>
      </c>
      <c r="E59" s="145" t="s">
        <v>1100</v>
      </c>
      <c r="F59" s="219">
        <v>20</v>
      </c>
      <c r="G59" s="219"/>
      <c r="H59" s="219"/>
      <c r="I59" s="219"/>
      <c r="J59" s="105">
        <f t="shared" si="2"/>
        <v>20</v>
      </c>
    </row>
    <row r="60" spans="1:10" ht="15.75">
      <c r="A60" s="134">
        <v>59</v>
      </c>
      <c r="B60" s="141" t="s">
        <v>1105</v>
      </c>
      <c r="C60" s="100" t="s">
        <v>797</v>
      </c>
      <c r="D60" s="134">
        <v>2006</v>
      </c>
      <c r="E60" s="145" t="s">
        <v>1100</v>
      </c>
      <c r="F60" s="219">
        <v>20</v>
      </c>
      <c r="G60" s="219"/>
      <c r="H60" s="219"/>
      <c r="I60" s="219"/>
      <c r="J60" s="105">
        <f t="shared" si="2"/>
        <v>20</v>
      </c>
    </row>
    <row r="61" spans="1:10" ht="15.75">
      <c r="A61" s="134">
        <v>60</v>
      </c>
      <c r="B61" s="231" t="s">
        <v>1227</v>
      </c>
      <c r="C61" s="145" t="s">
        <v>976</v>
      </c>
      <c r="D61" s="157">
        <v>2010</v>
      </c>
      <c r="E61" s="145" t="s">
        <v>1192</v>
      </c>
      <c r="F61" s="192">
        <v>20</v>
      </c>
      <c r="G61" s="192"/>
      <c r="H61" s="192"/>
      <c r="I61" s="192"/>
      <c r="J61" s="105">
        <f t="shared" si="2"/>
        <v>20</v>
      </c>
    </row>
    <row r="62" spans="1:10" ht="15.75">
      <c r="A62" s="134">
        <v>61</v>
      </c>
      <c r="B62" s="150" t="s">
        <v>1228</v>
      </c>
      <c r="C62" s="145" t="s">
        <v>855</v>
      </c>
      <c r="D62" s="149">
        <v>2006</v>
      </c>
      <c r="E62" s="145" t="s">
        <v>872</v>
      </c>
      <c r="F62" s="192">
        <v>20</v>
      </c>
      <c r="G62" s="192"/>
      <c r="H62" s="192"/>
      <c r="I62" s="192"/>
      <c r="J62" s="105">
        <f t="shared" si="2"/>
        <v>20</v>
      </c>
    </row>
    <row r="63" spans="1:10" ht="15.75">
      <c r="A63" s="134">
        <v>62</v>
      </c>
      <c r="B63" s="150" t="s">
        <v>1229</v>
      </c>
      <c r="C63" s="145" t="s">
        <v>976</v>
      </c>
      <c r="D63" s="149">
        <v>2007</v>
      </c>
      <c r="E63" s="145" t="s">
        <v>1198</v>
      </c>
      <c r="F63" s="192">
        <v>20</v>
      </c>
      <c r="G63" s="192"/>
      <c r="H63" s="192"/>
      <c r="I63" s="192"/>
      <c r="J63" s="105">
        <f t="shared" si="2"/>
        <v>20</v>
      </c>
    </row>
    <row r="64" spans="1:10" ht="15.75">
      <c r="A64" s="134">
        <v>63</v>
      </c>
      <c r="B64" s="94" t="s">
        <v>1234</v>
      </c>
      <c r="C64" s="95" t="s">
        <v>746</v>
      </c>
      <c r="D64" s="96">
        <v>2008</v>
      </c>
      <c r="E64" s="95" t="s">
        <v>868</v>
      </c>
      <c r="F64" s="192">
        <v>20</v>
      </c>
      <c r="G64" s="192"/>
      <c r="H64" s="192"/>
      <c r="I64" s="192"/>
      <c r="J64" s="105">
        <f t="shared" si="2"/>
        <v>20</v>
      </c>
    </row>
    <row r="65" spans="1:10" ht="15" customHeight="1">
      <c r="A65" s="134">
        <v>64</v>
      </c>
      <c r="B65" s="94" t="s">
        <v>1236</v>
      </c>
      <c r="C65" s="95" t="s">
        <v>1189</v>
      </c>
      <c r="D65" s="96">
        <v>2007</v>
      </c>
      <c r="E65" s="95" t="s">
        <v>1190</v>
      </c>
      <c r="F65" s="192">
        <v>20</v>
      </c>
      <c r="G65" s="192"/>
      <c r="H65" s="192"/>
      <c r="I65" s="192"/>
      <c r="J65" s="105">
        <f t="shared" si="2"/>
        <v>20</v>
      </c>
    </row>
    <row r="66" spans="1:10" ht="15.75">
      <c r="A66" s="134">
        <v>65</v>
      </c>
      <c r="B66" s="150" t="s">
        <v>1237</v>
      </c>
      <c r="C66" s="145" t="s">
        <v>976</v>
      </c>
      <c r="D66" s="149">
        <v>2008</v>
      </c>
      <c r="E66" s="145" t="s">
        <v>1198</v>
      </c>
      <c r="F66" s="192">
        <v>20</v>
      </c>
      <c r="G66" s="192"/>
      <c r="H66" s="192"/>
      <c r="I66" s="192"/>
      <c r="J66" s="105">
        <f t="shared" si="2"/>
        <v>20</v>
      </c>
    </row>
    <row r="67" spans="1:10" ht="15.75">
      <c r="A67" s="134">
        <v>66</v>
      </c>
      <c r="B67" s="127" t="s">
        <v>1317</v>
      </c>
      <c r="C67" s="128" t="s">
        <v>758</v>
      </c>
      <c r="D67" s="149">
        <v>2005</v>
      </c>
      <c r="E67" s="202" t="s">
        <v>997</v>
      </c>
      <c r="F67" s="235"/>
      <c r="G67" s="235">
        <v>20</v>
      </c>
      <c r="H67" s="235"/>
      <c r="I67" s="235"/>
      <c r="J67" s="105">
        <f t="shared" si="2"/>
        <v>20</v>
      </c>
    </row>
    <row r="68" spans="1:10" ht="15.75">
      <c r="A68" s="134">
        <v>67</v>
      </c>
      <c r="B68" s="127" t="s">
        <v>1318</v>
      </c>
      <c r="C68" s="128" t="s">
        <v>745</v>
      </c>
      <c r="D68" s="128">
        <v>2009</v>
      </c>
      <c r="E68" s="202" t="s">
        <v>470</v>
      </c>
      <c r="F68" s="235"/>
      <c r="G68" s="235">
        <v>20</v>
      </c>
      <c r="H68" s="235"/>
      <c r="I68" s="235"/>
      <c r="J68" s="105">
        <f t="shared" ref="J68:J99" si="3">SUM(F68:I68)</f>
        <v>20</v>
      </c>
    </row>
    <row r="69" spans="1:10" ht="15.75">
      <c r="A69" s="134">
        <v>68</v>
      </c>
      <c r="B69" s="120" t="s">
        <v>1384</v>
      </c>
      <c r="C69" s="95" t="s">
        <v>752</v>
      </c>
      <c r="D69" s="96">
        <v>2007</v>
      </c>
      <c r="E69" s="95" t="s">
        <v>888</v>
      </c>
      <c r="F69" s="38"/>
      <c r="G69" s="38"/>
      <c r="H69" s="235">
        <v>20</v>
      </c>
      <c r="I69" s="235"/>
      <c r="J69" s="105">
        <f t="shared" si="3"/>
        <v>20</v>
      </c>
    </row>
    <row r="70" spans="1:10" ht="15.75">
      <c r="A70" s="134">
        <v>69</v>
      </c>
      <c r="B70" s="127" t="s">
        <v>1385</v>
      </c>
      <c r="C70" s="128" t="s">
        <v>1353</v>
      </c>
      <c r="D70" s="128">
        <v>2005</v>
      </c>
      <c r="E70" s="202" t="s">
        <v>1355</v>
      </c>
      <c r="F70" s="38"/>
      <c r="G70" s="38"/>
      <c r="H70" s="235">
        <v>20</v>
      </c>
      <c r="I70" s="235"/>
      <c r="J70" s="105">
        <f t="shared" si="3"/>
        <v>20</v>
      </c>
    </row>
    <row r="71" spans="1:10" ht="15.75">
      <c r="A71" s="134">
        <v>70</v>
      </c>
      <c r="B71" s="127" t="s">
        <v>1387</v>
      </c>
      <c r="C71" s="128" t="s">
        <v>1353</v>
      </c>
      <c r="D71" s="128">
        <v>2005</v>
      </c>
      <c r="E71" s="202" t="s">
        <v>1363</v>
      </c>
      <c r="F71" s="38"/>
      <c r="G71" s="38"/>
      <c r="H71" s="235">
        <v>20</v>
      </c>
      <c r="I71" s="235"/>
      <c r="J71" s="105">
        <f t="shared" si="3"/>
        <v>20</v>
      </c>
    </row>
    <row r="72" spans="1:10" ht="15.75">
      <c r="A72" s="134">
        <v>71</v>
      </c>
      <c r="B72" s="182" t="s">
        <v>1388</v>
      </c>
      <c r="C72" s="246" t="s">
        <v>854</v>
      </c>
      <c r="D72" s="90">
        <v>2008</v>
      </c>
      <c r="E72" s="95" t="s">
        <v>888</v>
      </c>
      <c r="F72" s="38"/>
      <c r="G72" s="38"/>
      <c r="H72" s="235">
        <v>20</v>
      </c>
      <c r="I72" s="235"/>
      <c r="J72" s="105">
        <f t="shared" si="3"/>
        <v>20</v>
      </c>
    </row>
    <row r="73" spans="1:10" ht="15.75">
      <c r="A73" s="134">
        <v>72</v>
      </c>
      <c r="B73" s="127" t="s">
        <v>1398</v>
      </c>
      <c r="C73" s="128" t="s">
        <v>1353</v>
      </c>
      <c r="D73" s="128">
        <v>2006</v>
      </c>
      <c r="E73" s="202" t="s">
        <v>1355</v>
      </c>
      <c r="F73" s="38"/>
      <c r="G73" s="38"/>
      <c r="H73" s="235">
        <v>20</v>
      </c>
      <c r="I73" s="235"/>
      <c r="J73" s="105">
        <f t="shared" si="3"/>
        <v>20</v>
      </c>
    </row>
    <row r="74" spans="1:10" ht="15.75">
      <c r="A74" s="134">
        <v>73</v>
      </c>
      <c r="B74" s="101" t="s">
        <v>1368</v>
      </c>
      <c r="C74" s="95" t="s">
        <v>1353</v>
      </c>
      <c r="D74" s="102">
        <v>2005</v>
      </c>
      <c r="E74" s="95" t="s">
        <v>1363</v>
      </c>
      <c r="F74" s="38"/>
      <c r="G74" s="38"/>
      <c r="H74" s="235">
        <v>20</v>
      </c>
      <c r="I74" s="235"/>
      <c r="J74" s="105">
        <f t="shared" si="3"/>
        <v>20</v>
      </c>
    </row>
    <row r="75" spans="1:10" ht="15.75">
      <c r="A75" s="134">
        <v>74</v>
      </c>
      <c r="B75" s="132" t="s">
        <v>1389</v>
      </c>
      <c r="C75" s="95" t="s">
        <v>1375</v>
      </c>
      <c r="D75" s="96">
        <v>2007</v>
      </c>
      <c r="E75" s="95" t="s">
        <v>881</v>
      </c>
      <c r="F75" s="38"/>
      <c r="G75" s="38"/>
      <c r="H75" s="241">
        <v>20</v>
      </c>
      <c r="I75" s="241"/>
      <c r="J75" s="105">
        <f t="shared" si="3"/>
        <v>20</v>
      </c>
    </row>
    <row r="76" spans="1:10" ht="15.75">
      <c r="A76" s="134">
        <v>75</v>
      </c>
      <c r="B76" s="141" t="s">
        <v>942</v>
      </c>
      <c r="C76" s="253" t="s">
        <v>745</v>
      </c>
      <c r="D76" s="134">
        <v>2005</v>
      </c>
      <c r="E76" s="100" t="s">
        <v>900</v>
      </c>
      <c r="F76" s="38"/>
      <c r="G76" s="38"/>
      <c r="H76" s="241">
        <v>20</v>
      </c>
      <c r="I76" s="241"/>
      <c r="J76" s="105">
        <f t="shared" si="3"/>
        <v>20</v>
      </c>
    </row>
    <row r="77" spans="1:10" ht="15.75">
      <c r="A77" s="134">
        <v>76</v>
      </c>
      <c r="B77" s="127" t="s">
        <v>1403</v>
      </c>
      <c r="C77" s="202" t="s">
        <v>747</v>
      </c>
      <c r="D77" s="202"/>
      <c r="E77" s="202" t="s">
        <v>995</v>
      </c>
      <c r="F77" s="38"/>
      <c r="G77" s="38"/>
      <c r="H77" s="38"/>
      <c r="I77" s="235">
        <v>20</v>
      </c>
      <c r="J77" s="105">
        <f t="shared" si="3"/>
        <v>20</v>
      </c>
    </row>
    <row r="78" spans="1:10" ht="15.75">
      <c r="A78" s="134">
        <v>77</v>
      </c>
      <c r="B78" s="127" t="s">
        <v>1404</v>
      </c>
      <c r="C78" s="202" t="s">
        <v>747</v>
      </c>
      <c r="D78" s="202"/>
      <c r="E78" s="202" t="s">
        <v>995</v>
      </c>
      <c r="F78" s="38"/>
      <c r="G78" s="38"/>
      <c r="H78" s="38"/>
      <c r="I78" s="235">
        <v>20</v>
      </c>
      <c r="J78" s="105">
        <f t="shared" si="3"/>
        <v>20</v>
      </c>
    </row>
    <row r="79" spans="1:10" ht="15.75">
      <c r="A79" s="134">
        <v>78</v>
      </c>
      <c r="B79" s="127" t="s">
        <v>1405</v>
      </c>
      <c r="C79" s="202" t="s">
        <v>747</v>
      </c>
      <c r="D79" s="202"/>
      <c r="E79" s="202" t="s">
        <v>995</v>
      </c>
      <c r="F79" s="38"/>
      <c r="G79" s="38"/>
      <c r="H79" s="38"/>
      <c r="I79" s="235">
        <v>20</v>
      </c>
      <c r="J79" s="105">
        <f t="shared" si="3"/>
        <v>20</v>
      </c>
    </row>
    <row r="80" spans="1:10" ht="15.75">
      <c r="A80" s="134">
        <v>79</v>
      </c>
      <c r="B80" s="153" t="s">
        <v>1176</v>
      </c>
      <c r="C80" s="154" t="s">
        <v>884</v>
      </c>
      <c r="D80" s="154">
        <v>2008</v>
      </c>
      <c r="E80" s="154" t="s">
        <v>895</v>
      </c>
      <c r="F80" s="192">
        <v>10</v>
      </c>
      <c r="G80" s="192"/>
      <c r="H80" s="192"/>
      <c r="I80" s="192"/>
      <c r="J80" s="105">
        <f t="shared" si="3"/>
        <v>10</v>
      </c>
    </row>
    <row r="81" spans="1:10" ht="15.75">
      <c r="A81" s="134">
        <v>80</v>
      </c>
      <c r="B81" s="150" t="s">
        <v>1139</v>
      </c>
      <c r="C81" s="145" t="s">
        <v>745</v>
      </c>
      <c r="D81" s="157">
        <v>2011</v>
      </c>
      <c r="E81" s="145" t="s">
        <v>504</v>
      </c>
      <c r="F81" s="219">
        <v>10</v>
      </c>
      <c r="G81" s="219"/>
      <c r="H81" s="219"/>
      <c r="I81" s="219"/>
      <c r="J81" s="105">
        <f t="shared" si="3"/>
        <v>10</v>
      </c>
    </row>
    <row r="82" spans="1:10" ht="15.75">
      <c r="A82" s="134">
        <v>81</v>
      </c>
      <c r="B82" s="148" t="s">
        <v>1087</v>
      </c>
      <c r="C82" s="145" t="s">
        <v>1088</v>
      </c>
      <c r="D82" s="149">
        <v>2006</v>
      </c>
      <c r="E82" s="145" t="s">
        <v>898</v>
      </c>
      <c r="F82" s="219">
        <v>10</v>
      </c>
      <c r="G82" s="219"/>
      <c r="H82" s="219"/>
      <c r="I82" s="219"/>
      <c r="J82" s="105">
        <f t="shared" si="3"/>
        <v>10</v>
      </c>
    </row>
    <row r="83" spans="1:10" ht="15.75">
      <c r="A83" s="134">
        <v>82</v>
      </c>
      <c r="B83" s="150" t="s">
        <v>1102</v>
      </c>
      <c r="C83" s="145" t="s">
        <v>1074</v>
      </c>
      <c r="D83" s="149">
        <v>2005</v>
      </c>
      <c r="E83" s="145" t="s">
        <v>1210</v>
      </c>
      <c r="F83" s="256">
        <v>10</v>
      </c>
      <c r="G83" s="223"/>
      <c r="H83" s="223"/>
      <c r="I83" s="223"/>
      <c r="J83" s="105">
        <f t="shared" si="3"/>
        <v>10</v>
      </c>
    </row>
    <row r="84" spans="1:10" ht="15.75">
      <c r="A84" s="134">
        <v>83</v>
      </c>
      <c r="B84" s="150" t="s">
        <v>1084</v>
      </c>
      <c r="C84" s="145" t="s">
        <v>1077</v>
      </c>
      <c r="D84" s="149">
        <v>2007</v>
      </c>
      <c r="E84" s="145" t="s">
        <v>1078</v>
      </c>
      <c r="F84" s="219">
        <v>10</v>
      </c>
      <c r="G84" s="219"/>
      <c r="H84" s="219"/>
      <c r="I84" s="219"/>
      <c r="J84" s="105">
        <f t="shared" si="3"/>
        <v>10</v>
      </c>
    </row>
    <row r="85" spans="1:10" ht="15.75">
      <c r="A85" s="134">
        <v>84</v>
      </c>
      <c r="B85" s="94" t="s">
        <v>1235</v>
      </c>
      <c r="C85" s="95" t="s">
        <v>746</v>
      </c>
      <c r="D85" s="96">
        <v>2008</v>
      </c>
      <c r="E85" s="95" t="s">
        <v>868</v>
      </c>
      <c r="F85" s="192">
        <v>10</v>
      </c>
      <c r="G85" s="192"/>
      <c r="H85" s="192"/>
      <c r="I85" s="192"/>
      <c r="J85" s="105">
        <f t="shared" si="3"/>
        <v>10</v>
      </c>
    </row>
    <row r="86" spans="1:10" ht="15.75">
      <c r="A86" s="134">
        <v>85</v>
      </c>
      <c r="B86" s="150" t="s">
        <v>1238</v>
      </c>
      <c r="C86" s="95" t="s">
        <v>976</v>
      </c>
      <c r="D86" s="96">
        <v>2008</v>
      </c>
      <c r="E86" s="95" t="s">
        <v>1192</v>
      </c>
      <c r="F86" s="210">
        <v>10</v>
      </c>
      <c r="G86" s="210"/>
      <c r="H86" s="210"/>
      <c r="I86" s="210"/>
      <c r="J86" s="105">
        <f t="shared" si="3"/>
        <v>10</v>
      </c>
    </row>
    <row r="87" spans="1:10" ht="15.75">
      <c r="A87" s="134">
        <v>86</v>
      </c>
      <c r="B87" s="143" t="s">
        <v>1239</v>
      </c>
      <c r="C87" s="93" t="s">
        <v>758</v>
      </c>
      <c r="D87" s="93">
        <v>2006</v>
      </c>
      <c r="E87" s="95" t="s">
        <v>997</v>
      </c>
      <c r="F87" s="210">
        <v>10</v>
      </c>
      <c r="G87" s="210"/>
      <c r="H87" s="210"/>
      <c r="I87" s="210"/>
      <c r="J87" s="105">
        <f t="shared" si="3"/>
        <v>10</v>
      </c>
    </row>
    <row r="88" spans="1:10" ht="15.75">
      <c r="A88" s="134">
        <v>87</v>
      </c>
      <c r="B88" s="141" t="s">
        <v>1240</v>
      </c>
      <c r="C88" s="89" t="s">
        <v>750</v>
      </c>
      <c r="D88" s="90">
        <v>2007</v>
      </c>
      <c r="E88" s="95" t="s">
        <v>476</v>
      </c>
      <c r="F88" s="210">
        <v>10</v>
      </c>
      <c r="G88" s="210"/>
      <c r="H88" s="210"/>
      <c r="I88" s="210"/>
      <c r="J88" s="105">
        <f t="shared" si="3"/>
        <v>10</v>
      </c>
    </row>
    <row r="89" spans="1:10" ht="15.75">
      <c r="A89" s="134">
        <v>88</v>
      </c>
      <c r="B89" s="150" t="s">
        <v>1241</v>
      </c>
      <c r="C89" s="95" t="s">
        <v>976</v>
      </c>
      <c r="D89" s="96">
        <v>2007</v>
      </c>
      <c r="E89" s="95" t="s">
        <v>1198</v>
      </c>
      <c r="F89" s="210">
        <v>10</v>
      </c>
      <c r="G89" s="210"/>
      <c r="H89" s="210"/>
      <c r="I89" s="210"/>
      <c r="J89" s="105">
        <f t="shared" si="3"/>
        <v>10</v>
      </c>
    </row>
    <row r="90" spans="1:10" ht="15.75">
      <c r="A90" s="134">
        <v>89</v>
      </c>
      <c r="B90" s="150" t="s">
        <v>1242</v>
      </c>
      <c r="C90" s="145" t="s">
        <v>976</v>
      </c>
      <c r="D90" s="149">
        <v>2006</v>
      </c>
      <c r="E90" s="145" t="s">
        <v>1198</v>
      </c>
      <c r="F90" s="210">
        <v>10</v>
      </c>
      <c r="G90" s="210"/>
      <c r="H90" s="210"/>
      <c r="I90" s="210"/>
      <c r="J90" s="105">
        <f t="shared" si="3"/>
        <v>10</v>
      </c>
    </row>
    <row r="91" spans="1:10" ht="15.75">
      <c r="A91" s="134">
        <v>90</v>
      </c>
      <c r="B91" s="150" t="s">
        <v>1243</v>
      </c>
      <c r="C91" s="145" t="s">
        <v>1189</v>
      </c>
      <c r="D91" s="149">
        <v>2007</v>
      </c>
      <c r="E91" s="145" t="s">
        <v>1190</v>
      </c>
      <c r="F91" s="210">
        <v>10</v>
      </c>
      <c r="G91" s="210"/>
      <c r="H91" s="210"/>
      <c r="I91" s="210"/>
      <c r="J91" s="105">
        <f t="shared" si="3"/>
        <v>10</v>
      </c>
    </row>
    <row r="92" spans="1:10" ht="15.75">
      <c r="A92" s="134">
        <v>91</v>
      </c>
      <c r="B92" s="231" t="s">
        <v>1246</v>
      </c>
      <c r="C92" s="145" t="s">
        <v>976</v>
      </c>
      <c r="D92" s="157">
        <v>2010</v>
      </c>
      <c r="E92" s="145" t="s">
        <v>1192</v>
      </c>
      <c r="F92" s="210">
        <v>10</v>
      </c>
      <c r="G92" s="210"/>
      <c r="H92" s="210"/>
      <c r="I92" s="210"/>
      <c r="J92" s="105">
        <f t="shared" si="3"/>
        <v>10</v>
      </c>
    </row>
    <row r="93" spans="1:10" ht="15.75">
      <c r="A93" s="134">
        <v>92</v>
      </c>
      <c r="B93" s="150" t="s">
        <v>1247</v>
      </c>
      <c r="C93" s="145" t="s">
        <v>884</v>
      </c>
      <c r="D93" s="149">
        <v>2005</v>
      </c>
      <c r="E93" s="145" t="s">
        <v>1244</v>
      </c>
      <c r="F93" s="210">
        <v>10</v>
      </c>
      <c r="G93" s="210"/>
      <c r="H93" s="210"/>
      <c r="I93" s="210"/>
      <c r="J93" s="105">
        <f t="shared" si="3"/>
        <v>10</v>
      </c>
    </row>
    <row r="94" spans="1:10" ht="15.75">
      <c r="A94" s="134">
        <v>93</v>
      </c>
      <c r="B94" s="150" t="s">
        <v>1248</v>
      </c>
      <c r="C94" s="145" t="s">
        <v>1077</v>
      </c>
      <c r="D94" s="149">
        <v>2008</v>
      </c>
      <c r="E94" s="145" t="s">
        <v>1078</v>
      </c>
      <c r="F94" s="210">
        <v>10</v>
      </c>
      <c r="G94" s="210"/>
      <c r="H94" s="210"/>
      <c r="I94" s="210"/>
      <c r="J94" s="105">
        <f t="shared" si="3"/>
        <v>10</v>
      </c>
    </row>
    <row r="95" spans="1:10" ht="15.75">
      <c r="A95" s="134">
        <v>94</v>
      </c>
      <c r="B95" s="150" t="s">
        <v>1249</v>
      </c>
      <c r="C95" s="145" t="s">
        <v>976</v>
      </c>
      <c r="D95" s="149">
        <v>2009</v>
      </c>
      <c r="E95" s="145" t="s">
        <v>1192</v>
      </c>
      <c r="F95" s="210">
        <v>10</v>
      </c>
      <c r="G95" s="210"/>
      <c r="H95" s="210"/>
      <c r="I95" s="210"/>
      <c r="J95" s="105">
        <f t="shared" si="3"/>
        <v>10</v>
      </c>
    </row>
    <row r="96" spans="1:10" ht="15.75">
      <c r="A96" s="134">
        <v>95</v>
      </c>
      <c r="B96" s="150" t="s">
        <v>1250</v>
      </c>
      <c r="C96" s="145" t="s">
        <v>976</v>
      </c>
      <c r="D96" s="149">
        <v>2007</v>
      </c>
      <c r="E96" s="145" t="s">
        <v>1192</v>
      </c>
      <c r="F96" s="210">
        <v>10</v>
      </c>
      <c r="G96" s="210"/>
      <c r="H96" s="210"/>
      <c r="I96" s="210"/>
      <c r="J96" s="105">
        <f t="shared" si="3"/>
        <v>10</v>
      </c>
    </row>
    <row r="97" spans="1:10" ht="15.75">
      <c r="A97" s="134">
        <v>96</v>
      </c>
      <c r="B97" s="150" t="s">
        <v>1251</v>
      </c>
      <c r="C97" s="145" t="s">
        <v>976</v>
      </c>
      <c r="D97" s="149">
        <v>2005</v>
      </c>
      <c r="E97" s="145" t="s">
        <v>1198</v>
      </c>
      <c r="F97" s="210">
        <v>10</v>
      </c>
      <c r="G97" s="210"/>
      <c r="H97" s="210"/>
      <c r="I97" s="210"/>
      <c r="J97" s="105">
        <f t="shared" si="3"/>
        <v>10</v>
      </c>
    </row>
    <row r="98" spans="1:10" ht="15.75">
      <c r="A98" s="134">
        <v>97</v>
      </c>
      <c r="B98" s="150" t="s">
        <v>1252</v>
      </c>
      <c r="C98" s="145" t="s">
        <v>976</v>
      </c>
      <c r="D98" s="149">
        <v>2006</v>
      </c>
      <c r="E98" s="145" t="s">
        <v>1198</v>
      </c>
      <c r="F98" s="210">
        <v>10</v>
      </c>
      <c r="G98" s="210"/>
      <c r="H98" s="210"/>
      <c r="I98" s="210"/>
      <c r="J98" s="105">
        <f t="shared" si="3"/>
        <v>10</v>
      </c>
    </row>
    <row r="99" spans="1:10" ht="15.75">
      <c r="A99" s="134">
        <v>98</v>
      </c>
      <c r="B99" s="231" t="s">
        <v>1253</v>
      </c>
      <c r="C99" s="145" t="s">
        <v>976</v>
      </c>
      <c r="D99" s="157">
        <v>2010</v>
      </c>
      <c r="E99" s="145" t="s">
        <v>1192</v>
      </c>
      <c r="F99" s="210">
        <v>10</v>
      </c>
      <c r="G99" s="210"/>
      <c r="H99" s="210"/>
      <c r="I99" s="210"/>
      <c r="J99" s="105">
        <f t="shared" si="3"/>
        <v>10</v>
      </c>
    </row>
    <row r="100" spans="1:10" ht="15.75">
      <c r="A100" s="134">
        <v>99</v>
      </c>
      <c r="B100" s="150" t="s">
        <v>1254</v>
      </c>
      <c r="C100" s="145" t="s">
        <v>976</v>
      </c>
      <c r="D100" s="149">
        <v>2007</v>
      </c>
      <c r="E100" s="145" t="s">
        <v>1192</v>
      </c>
      <c r="F100" s="210">
        <v>10</v>
      </c>
      <c r="G100" s="210"/>
      <c r="H100" s="210"/>
      <c r="I100" s="210"/>
      <c r="J100" s="105">
        <f t="shared" ref="J100:J101" si="4">SUM(F100:I100)</f>
        <v>10</v>
      </c>
    </row>
    <row r="101" spans="1:10" ht="15.75">
      <c r="A101" s="134">
        <v>100</v>
      </c>
      <c r="B101" s="150" t="s">
        <v>1255</v>
      </c>
      <c r="C101" s="145" t="s">
        <v>747</v>
      </c>
      <c r="D101" s="149">
        <v>2005</v>
      </c>
      <c r="E101" s="145" t="s">
        <v>1002</v>
      </c>
      <c r="F101" s="210">
        <v>10</v>
      </c>
      <c r="G101" s="210"/>
      <c r="H101" s="210"/>
      <c r="I101" s="210"/>
      <c r="J101" s="105">
        <f t="shared" si="4"/>
        <v>10</v>
      </c>
    </row>
  </sheetData>
  <autoFilter ref="A1:J101">
    <sortState ref="A2:J101">
      <sortCondition descending="1" ref="J1:J101"/>
    </sortState>
  </autoFilter>
  <pageMargins left="0.7" right="0.7" top="0.75" bottom="0.75" header="0.3" footer="0.3"/>
  <pageSetup paperSize="9" scale="83" fitToHeight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13" workbookViewId="0">
      <selection activeCell="I24" sqref="I24"/>
    </sheetView>
  </sheetViews>
  <sheetFormatPr defaultRowHeight="15"/>
  <cols>
    <col min="1" max="1" width="3.140625" customWidth="1"/>
    <col min="2" max="2" width="22.42578125" customWidth="1"/>
    <col min="3" max="3" width="6.28515625" customWidth="1"/>
    <col min="4" max="4" width="5.28515625" customWidth="1"/>
    <col min="5" max="5" width="26.7109375" customWidth="1"/>
    <col min="6" max="8" width="8" customWidth="1"/>
    <col min="9" max="9" width="6.28515625" style="218" customWidth="1"/>
  </cols>
  <sheetData>
    <row r="1" spans="1:14" ht="86.25" customHeight="1">
      <c r="A1" s="168" t="s">
        <v>363</v>
      </c>
      <c r="B1" s="166" t="s">
        <v>364</v>
      </c>
      <c r="C1" s="167" t="s">
        <v>731</v>
      </c>
      <c r="D1" s="181" t="s">
        <v>366</v>
      </c>
      <c r="E1" s="169" t="s">
        <v>367</v>
      </c>
      <c r="F1" s="70" t="s">
        <v>1310</v>
      </c>
      <c r="G1" s="70" t="s">
        <v>1344</v>
      </c>
      <c r="H1" s="70" t="s">
        <v>1399</v>
      </c>
      <c r="I1" s="104" t="s">
        <v>1341</v>
      </c>
    </row>
    <row r="2" spans="1:14" ht="15.75" customHeight="1">
      <c r="A2" s="102">
        <v>1</v>
      </c>
      <c r="B2" s="91" t="s">
        <v>986</v>
      </c>
      <c r="C2" s="89" t="s">
        <v>745</v>
      </c>
      <c r="D2" s="93">
        <v>1998</v>
      </c>
      <c r="E2" s="89" t="s">
        <v>866</v>
      </c>
      <c r="F2" s="208">
        <v>550</v>
      </c>
      <c r="G2" s="208">
        <v>550</v>
      </c>
      <c r="H2" s="208">
        <v>550</v>
      </c>
      <c r="I2" s="105">
        <f t="shared" ref="I2:I19" si="0">SUM(F2:H2)</f>
        <v>1650</v>
      </c>
    </row>
    <row r="3" spans="1:14" ht="12" customHeight="1">
      <c r="A3" s="102">
        <v>2</v>
      </c>
      <c r="B3" s="91" t="s">
        <v>988</v>
      </c>
      <c r="C3" s="89" t="s">
        <v>745</v>
      </c>
      <c r="D3" s="93">
        <v>2000</v>
      </c>
      <c r="E3" s="89" t="s">
        <v>866</v>
      </c>
      <c r="F3" s="208">
        <v>470</v>
      </c>
      <c r="G3" s="208">
        <v>385</v>
      </c>
      <c r="H3" s="208">
        <v>385</v>
      </c>
      <c r="I3" s="105">
        <f t="shared" si="0"/>
        <v>1240</v>
      </c>
    </row>
    <row r="4" spans="1:14" ht="15" customHeight="1">
      <c r="A4" s="102">
        <v>3</v>
      </c>
      <c r="B4" s="88" t="s">
        <v>993</v>
      </c>
      <c r="C4" s="89" t="s">
        <v>745</v>
      </c>
      <c r="D4" s="90">
        <v>1997</v>
      </c>
      <c r="E4" s="89" t="s">
        <v>866</v>
      </c>
      <c r="F4" s="207">
        <v>385</v>
      </c>
      <c r="G4" s="207">
        <v>300</v>
      </c>
      <c r="H4" s="207">
        <v>470</v>
      </c>
      <c r="I4" s="105">
        <f t="shared" si="0"/>
        <v>1155</v>
      </c>
    </row>
    <row r="5" spans="1:14" ht="15.75" customHeight="1">
      <c r="A5" s="102">
        <v>4</v>
      </c>
      <c r="B5" s="91" t="s">
        <v>987</v>
      </c>
      <c r="C5" s="89" t="s">
        <v>745</v>
      </c>
      <c r="D5" s="93">
        <v>1999</v>
      </c>
      <c r="E5" s="89" t="s">
        <v>866</v>
      </c>
      <c r="F5" s="207">
        <v>300</v>
      </c>
      <c r="G5" s="207">
        <v>470</v>
      </c>
      <c r="H5" s="207">
        <v>300</v>
      </c>
      <c r="I5" s="105">
        <f t="shared" si="0"/>
        <v>1070</v>
      </c>
    </row>
    <row r="6" spans="1:14" ht="15" customHeight="1">
      <c r="A6" s="102">
        <v>5</v>
      </c>
      <c r="B6" s="88" t="s">
        <v>992</v>
      </c>
      <c r="C6" s="89" t="s">
        <v>745</v>
      </c>
      <c r="D6" s="89" t="s">
        <v>781</v>
      </c>
      <c r="E6" s="89" t="s">
        <v>866</v>
      </c>
      <c r="F6" s="208">
        <v>385</v>
      </c>
      <c r="G6" s="208">
        <v>385</v>
      </c>
      <c r="H6" s="208">
        <v>300</v>
      </c>
      <c r="I6" s="105">
        <f t="shared" si="0"/>
        <v>1070</v>
      </c>
    </row>
    <row r="7" spans="1:14" ht="15.75" customHeight="1">
      <c r="A7" s="102">
        <v>6</v>
      </c>
      <c r="B7" s="88" t="s">
        <v>965</v>
      </c>
      <c r="C7" s="89" t="s">
        <v>745</v>
      </c>
      <c r="D7" s="90">
        <v>2001</v>
      </c>
      <c r="E7" s="89" t="s">
        <v>866</v>
      </c>
      <c r="F7" s="208">
        <v>220</v>
      </c>
      <c r="G7" s="208">
        <v>300</v>
      </c>
      <c r="H7" s="208">
        <v>385</v>
      </c>
      <c r="I7" s="105">
        <f t="shared" si="0"/>
        <v>905</v>
      </c>
    </row>
    <row r="8" spans="1:14" ht="15.75" customHeight="1">
      <c r="A8" s="102">
        <v>7</v>
      </c>
      <c r="B8" s="88" t="s">
        <v>991</v>
      </c>
      <c r="C8" s="89" t="s">
        <v>745</v>
      </c>
      <c r="D8" s="89" t="s">
        <v>779</v>
      </c>
      <c r="E8" s="89" t="s">
        <v>866</v>
      </c>
      <c r="F8" s="208">
        <v>220</v>
      </c>
      <c r="G8" s="208">
        <v>300</v>
      </c>
      <c r="H8" s="208">
        <v>300</v>
      </c>
      <c r="I8" s="105">
        <f t="shared" si="0"/>
        <v>820</v>
      </c>
    </row>
    <row r="9" spans="1:14" ht="14.25" customHeight="1">
      <c r="A9" s="102">
        <v>8</v>
      </c>
      <c r="B9" s="193" t="s">
        <v>952</v>
      </c>
      <c r="C9" s="136" t="s">
        <v>745</v>
      </c>
      <c r="D9" s="137">
        <v>2003</v>
      </c>
      <c r="E9" s="100" t="s">
        <v>950</v>
      </c>
      <c r="F9" s="219">
        <v>300</v>
      </c>
      <c r="G9" s="219">
        <v>220</v>
      </c>
      <c r="H9" s="219">
        <v>220</v>
      </c>
      <c r="I9" s="105">
        <f t="shared" si="0"/>
        <v>740</v>
      </c>
    </row>
    <row r="10" spans="1:14" ht="12.75" customHeight="1">
      <c r="A10" s="102">
        <v>9</v>
      </c>
      <c r="B10" s="138" t="s">
        <v>961</v>
      </c>
      <c r="C10" s="100" t="s">
        <v>800</v>
      </c>
      <c r="D10" s="134">
        <v>2003</v>
      </c>
      <c r="E10" s="100" t="s">
        <v>882</v>
      </c>
      <c r="F10" s="219">
        <v>300</v>
      </c>
      <c r="G10" s="219">
        <v>220</v>
      </c>
      <c r="H10" s="219">
        <v>220</v>
      </c>
      <c r="I10" s="105">
        <f t="shared" si="0"/>
        <v>740</v>
      </c>
    </row>
    <row r="11" spans="1:14" ht="15.75">
      <c r="A11" s="102">
        <v>10</v>
      </c>
      <c r="B11" s="91" t="s">
        <v>951</v>
      </c>
      <c r="C11" s="92" t="s">
        <v>744</v>
      </c>
      <c r="D11" s="93">
        <v>2002</v>
      </c>
      <c r="E11" s="89" t="s">
        <v>866</v>
      </c>
      <c r="F11" s="207">
        <v>220</v>
      </c>
      <c r="G11" s="207">
        <v>220</v>
      </c>
      <c r="H11" s="207">
        <v>300</v>
      </c>
      <c r="I11" s="105">
        <f t="shared" si="0"/>
        <v>740</v>
      </c>
    </row>
    <row r="12" spans="1:14" ht="15" customHeight="1">
      <c r="A12" s="102">
        <v>11</v>
      </c>
      <c r="B12" s="135" t="s">
        <v>953</v>
      </c>
      <c r="C12" s="136" t="s">
        <v>752</v>
      </c>
      <c r="D12" s="137">
        <v>2003</v>
      </c>
      <c r="E12" s="100" t="s">
        <v>888</v>
      </c>
      <c r="F12" s="219">
        <v>220</v>
      </c>
      <c r="G12" s="219">
        <v>300</v>
      </c>
      <c r="H12" s="219">
        <v>220</v>
      </c>
      <c r="I12" s="105">
        <f t="shared" si="0"/>
        <v>740</v>
      </c>
    </row>
    <row r="13" spans="1:14" ht="15.75">
      <c r="A13" s="102">
        <v>12</v>
      </c>
      <c r="B13" s="135" t="s">
        <v>954</v>
      </c>
      <c r="C13" s="136" t="s">
        <v>745</v>
      </c>
      <c r="D13" s="137">
        <v>2003</v>
      </c>
      <c r="E13" s="100" t="s">
        <v>950</v>
      </c>
      <c r="F13" s="219">
        <v>300</v>
      </c>
      <c r="G13" s="219">
        <v>220</v>
      </c>
      <c r="H13" s="219">
        <v>220</v>
      </c>
      <c r="I13" s="105">
        <f t="shared" si="0"/>
        <v>740</v>
      </c>
      <c r="J13" s="85"/>
      <c r="K13" s="217"/>
      <c r="L13" s="214"/>
      <c r="M13" s="84"/>
      <c r="N13" s="215"/>
    </row>
    <row r="14" spans="1:14" ht="15.75">
      <c r="A14" s="102">
        <v>13</v>
      </c>
      <c r="B14" s="135" t="s">
        <v>295</v>
      </c>
      <c r="C14" s="136" t="s">
        <v>750</v>
      </c>
      <c r="D14" s="137">
        <v>2004</v>
      </c>
      <c r="E14" s="100" t="s">
        <v>325</v>
      </c>
      <c r="F14" s="219">
        <v>200</v>
      </c>
      <c r="G14" s="219"/>
      <c r="H14" s="219">
        <v>140</v>
      </c>
      <c r="I14" s="105">
        <f t="shared" si="0"/>
        <v>340</v>
      </c>
      <c r="J14" s="85"/>
      <c r="K14" s="217"/>
      <c r="L14" s="214"/>
      <c r="M14" s="84"/>
      <c r="N14" s="215"/>
    </row>
    <row r="15" spans="1:14" ht="18.75" customHeight="1">
      <c r="A15" s="102">
        <v>14</v>
      </c>
      <c r="B15" s="135" t="s">
        <v>907</v>
      </c>
      <c r="C15" s="136" t="s">
        <v>752</v>
      </c>
      <c r="D15" s="137">
        <v>2004</v>
      </c>
      <c r="E15" s="100" t="s">
        <v>873</v>
      </c>
      <c r="F15" s="219">
        <v>75</v>
      </c>
      <c r="G15" s="219">
        <v>140</v>
      </c>
      <c r="H15" s="219">
        <v>110</v>
      </c>
      <c r="I15" s="105">
        <f t="shared" si="0"/>
        <v>325</v>
      </c>
      <c r="J15" s="53"/>
      <c r="K15" s="217"/>
      <c r="L15" s="217"/>
      <c r="M15" s="85"/>
      <c r="N15" s="217"/>
    </row>
    <row r="16" spans="1:14" ht="15.75">
      <c r="A16" s="102">
        <v>15</v>
      </c>
      <c r="B16" s="135" t="s">
        <v>902</v>
      </c>
      <c r="C16" s="136" t="s">
        <v>752</v>
      </c>
      <c r="D16" s="137">
        <v>2004</v>
      </c>
      <c r="E16" s="100" t="s">
        <v>996</v>
      </c>
      <c r="F16" s="219">
        <v>170</v>
      </c>
      <c r="G16" s="219"/>
      <c r="H16" s="219">
        <v>110</v>
      </c>
      <c r="I16" s="105">
        <f t="shared" si="0"/>
        <v>280</v>
      </c>
    </row>
    <row r="17" spans="1:9" ht="15.75">
      <c r="A17" s="102">
        <v>16</v>
      </c>
      <c r="B17" s="88" t="s">
        <v>1043</v>
      </c>
      <c r="C17" s="89" t="s">
        <v>745</v>
      </c>
      <c r="D17" s="89" t="s">
        <v>785</v>
      </c>
      <c r="E17" s="89" t="s">
        <v>470</v>
      </c>
      <c r="F17" s="192"/>
      <c r="G17" s="192">
        <v>220</v>
      </c>
      <c r="H17" s="192"/>
      <c r="I17" s="105">
        <f t="shared" si="0"/>
        <v>220</v>
      </c>
    </row>
    <row r="18" spans="1:9" ht="15.75">
      <c r="A18" s="102">
        <v>17</v>
      </c>
      <c r="B18" s="91" t="s">
        <v>957</v>
      </c>
      <c r="C18" s="92" t="s">
        <v>752</v>
      </c>
      <c r="D18" s="93">
        <v>2003</v>
      </c>
      <c r="E18" s="89" t="s">
        <v>996</v>
      </c>
      <c r="F18" s="206">
        <v>220</v>
      </c>
      <c r="G18" s="206"/>
      <c r="H18" s="206"/>
      <c r="I18" s="105">
        <f t="shared" si="0"/>
        <v>220</v>
      </c>
    </row>
    <row r="19" spans="1:9" ht="15.75">
      <c r="A19" s="102">
        <v>18</v>
      </c>
      <c r="B19" s="135" t="s">
        <v>958</v>
      </c>
      <c r="C19" s="136" t="s">
        <v>936</v>
      </c>
      <c r="D19" s="137">
        <v>2004</v>
      </c>
      <c r="E19" s="100" t="s">
        <v>881</v>
      </c>
      <c r="F19" s="219">
        <v>110</v>
      </c>
      <c r="G19" s="219"/>
      <c r="H19" s="219">
        <v>50</v>
      </c>
      <c r="I19" s="105">
        <f t="shared" si="0"/>
        <v>160</v>
      </c>
    </row>
  </sheetData>
  <autoFilter ref="A1:I1">
    <sortState ref="A2:I19">
      <sortCondition descending="1" ref="I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zoomScale="90" zoomScaleNormal="90" workbookViewId="0">
      <selection activeCell="B17" sqref="B17"/>
    </sheetView>
  </sheetViews>
  <sheetFormatPr defaultRowHeight="15"/>
  <cols>
    <col min="1" max="1" width="4.140625" customWidth="1"/>
    <col min="2" max="2" width="22.42578125" customWidth="1"/>
    <col min="3" max="3" width="6.42578125" customWidth="1"/>
    <col min="4" max="4" width="5.5703125" customWidth="1"/>
    <col min="5" max="5" width="28.7109375" customWidth="1"/>
    <col min="6" max="9" width="9.42578125" customWidth="1"/>
    <col min="10" max="10" width="6.42578125" style="218" customWidth="1"/>
    <col min="16" max="16" width="25.5703125" customWidth="1"/>
  </cols>
  <sheetData>
    <row r="1" spans="1:10" ht="78" customHeight="1">
      <c r="A1" s="165" t="s">
        <v>363</v>
      </c>
      <c r="B1" s="166" t="s">
        <v>364</v>
      </c>
      <c r="C1" s="167" t="s">
        <v>731</v>
      </c>
      <c r="D1" s="168" t="s">
        <v>366</v>
      </c>
      <c r="E1" s="169" t="s">
        <v>367</v>
      </c>
      <c r="F1" s="70" t="s">
        <v>1184</v>
      </c>
      <c r="G1" s="70" t="s">
        <v>1309</v>
      </c>
      <c r="H1" s="70" t="s">
        <v>1344</v>
      </c>
      <c r="I1" s="70" t="s">
        <v>1399</v>
      </c>
      <c r="J1" s="104" t="s">
        <v>1341</v>
      </c>
    </row>
    <row r="2" spans="1:10" ht="15.75" customHeight="1">
      <c r="A2" s="102">
        <v>1</v>
      </c>
      <c r="B2" s="97" t="s">
        <v>341</v>
      </c>
      <c r="C2" s="93" t="s">
        <v>744</v>
      </c>
      <c r="D2" s="93">
        <v>2005</v>
      </c>
      <c r="E2" s="170" t="s">
        <v>999</v>
      </c>
      <c r="F2" s="207">
        <v>170</v>
      </c>
      <c r="G2" s="207">
        <v>140</v>
      </c>
      <c r="H2" s="207"/>
      <c r="I2" s="207">
        <v>200</v>
      </c>
      <c r="J2" s="105">
        <f>SUM(F2:I2)</f>
        <v>510</v>
      </c>
    </row>
    <row r="3" spans="1:10" ht="15.75">
      <c r="A3" s="102">
        <v>2</v>
      </c>
      <c r="B3" s="97" t="s">
        <v>315</v>
      </c>
      <c r="C3" s="93" t="s">
        <v>752</v>
      </c>
      <c r="D3" s="93">
        <v>2007</v>
      </c>
      <c r="E3" s="170" t="s">
        <v>873</v>
      </c>
      <c r="F3" s="208">
        <v>140</v>
      </c>
      <c r="G3" s="208">
        <v>140</v>
      </c>
      <c r="H3" s="208">
        <v>200</v>
      </c>
      <c r="I3" s="208"/>
      <c r="J3" s="105">
        <f>SUM(F3:I3)</f>
        <v>480</v>
      </c>
    </row>
    <row r="4" spans="1:10" ht="17.25" customHeight="1">
      <c r="A4" s="102">
        <v>3</v>
      </c>
      <c r="B4" s="101" t="s">
        <v>851</v>
      </c>
      <c r="C4" s="89" t="s">
        <v>750</v>
      </c>
      <c r="D4" s="102">
        <v>2007</v>
      </c>
      <c r="E4" s="170" t="s">
        <v>476</v>
      </c>
      <c r="F4" s="206">
        <v>140</v>
      </c>
      <c r="G4" s="206">
        <v>140</v>
      </c>
      <c r="H4" s="206">
        <v>200</v>
      </c>
      <c r="I4" s="206"/>
      <c r="J4" s="105">
        <f>SUM(F4:I4)</f>
        <v>480</v>
      </c>
    </row>
    <row r="5" spans="1:10" ht="15.75">
      <c r="A5" s="102">
        <v>4</v>
      </c>
      <c r="B5" s="101" t="s">
        <v>569</v>
      </c>
      <c r="C5" s="89" t="s">
        <v>745</v>
      </c>
      <c r="D5" s="102">
        <v>2005</v>
      </c>
      <c r="E5" s="170" t="s">
        <v>866</v>
      </c>
      <c r="F5" s="207">
        <v>110</v>
      </c>
      <c r="G5" s="207">
        <v>170</v>
      </c>
      <c r="H5" s="207"/>
      <c r="I5" s="207">
        <v>170</v>
      </c>
      <c r="J5" s="105">
        <f>SUM(F5:I5)</f>
        <v>450</v>
      </c>
    </row>
    <row r="6" spans="1:10" ht="19.5" customHeight="1">
      <c r="A6" s="102">
        <v>5</v>
      </c>
      <c r="B6" s="101" t="s">
        <v>789</v>
      </c>
      <c r="C6" s="89" t="s">
        <v>747</v>
      </c>
      <c r="D6" s="89" t="s">
        <v>1004</v>
      </c>
      <c r="E6" s="100" t="s">
        <v>995</v>
      </c>
      <c r="F6" s="206">
        <v>110</v>
      </c>
      <c r="G6" s="206">
        <v>110</v>
      </c>
      <c r="H6" s="206">
        <v>170</v>
      </c>
      <c r="I6" s="206">
        <v>140</v>
      </c>
      <c r="J6" s="105">
        <f>SUM(G6:I6)</f>
        <v>420</v>
      </c>
    </row>
    <row r="7" spans="1:10" ht="15.75">
      <c r="A7" s="102">
        <v>6</v>
      </c>
      <c r="B7" s="97" t="s">
        <v>335</v>
      </c>
      <c r="C7" s="173" t="s">
        <v>750</v>
      </c>
      <c r="D7" s="173">
        <v>2005</v>
      </c>
      <c r="E7" s="130" t="s">
        <v>325</v>
      </c>
      <c r="F7" s="208"/>
      <c r="G7" s="208">
        <v>170</v>
      </c>
      <c r="H7" s="208"/>
      <c r="I7" s="208">
        <v>170</v>
      </c>
      <c r="J7" s="105">
        <f>SUM(F7:I7)</f>
        <v>340</v>
      </c>
    </row>
    <row r="8" spans="1:10" ht="15" customHeight="1">
      <c r="A8" s="102">
        <v>7</v>
      </c>
      <c r="B8" s="94" t="s">
        <v>1124</v>
      </c>
      <c r="C8" s="174" t="s">
        <v>750</v>
      </c>
      <c r="D8" s="175">
        <v>2007</v>
      </c>
      <c r="E8" s="95" t="s">
        <v>476</v>
      </c>
      <c r="F8" s="192">
        <v>50</v>
      </c>
      <c r="G8" s="192">
        <v>110</v>
      </c>
      <c r="H8" s="192">
        <v>110</v>
      </c>
      <c r="I8" s="192">
        <v>75</v>
      </c>
      <c r="J8" s="105">
        <f>SUM(G8:I8)</f>
        <v>295</v>
      </c>
    </row>
    <row r="9" spans="1:10" ht="15.75">
      <c r="A9" s="102">
        <v>8</v>
      </c>
      <c r="B9" s="176" t="s">
        <v>807</v>
      </c>
      <c r="C9" s="113" t="s">
        <v>745</v>
      </c>
      <c r="D9" s="113">
        <v>2006</v>
      </c>
      <c r="E9" s="177" t="s">
        <v>886</v>
      </c>
      <c r="F9" s="207">
        <v>75</v>
      </c>
      <c r="G9" s="207">
        <v>110</v>
      </c>
      <c r="H9" s="207">
        <v>110</v>
      </c>
      <c r="I9" s="207"/>
      <c r="J9" s="105">
        <f>SUM(F9:I9)</f>
        <v>295</v>
      </c>
    </row>
    <row r="10" spans="1:10" ht="15.75">
      <c r="A10" s="102">
        <v>9</v>
      </c>
      <c r="B10" s="97" t="s">
        <v>743</v>
      </c>
      <c r="C10" s="93" t="s">
        <v>885</v>
      </c>
      <c r="D10" s="93">
        <v>2007</v>
      </c>
      <c r="E10" s="89" t="s">
        <v>871</v>
      </c>
      <c r="F10" s="206">
        <v>50</v>
      </c>
      <c r="G10" s="206">
        <v>110</v>
      </c>
      <c r="H10" s="206">
        <v>110</v>
      </c>
      <c r="I10" s="206"/>
      <c r="J10" s="105">
        <f>SUM(F10:I10)</f>
        <v>270</v>
      </c>
    </row>
    <row r="11" spans="1:10" ht="15.75">
      <c r="A11" s="102">
        <v>10</v>
      </c>
      <c r="B11" s="176" t="s">
        <v>801</v>
      </c>
      <c r="C11" s="95" t="s">
        <v>758</v>
      </c>
      <c r="D11" s="96">
        <v>2005</v>
      </c>
      <c r="E11" s="180" t="s">
        <v>997</v>
      </c>
      <c r="F11" s="207">
        <v>75</v>
      </c>
      <c r="G11" s="207">
        <v>75</v>
      </c>
      <c r="H11" s="207">
        <v>110</v>
      </c>
      <c r="I11" s="207">
        <v>75</v>
      </c>
      <c r="J11" s="105">
        <f>SUM(G11:I11)</f>
        <v>260</v>
      </c>
    </row>
    <row r="12" spans="1:10" ht="15.75">
      <c r="A12" s="102">
        <v>11</v>
      </c>
      <c r="B12" s="127" t="s">
        <v>1122</v>
      </c>
      <c r="C12" s="127" t="s">
        <v>797</v>
      </c>
      <c r="D12" s="128">
        <v>2008</v>
      </c>
      <c r="E12" s="128" t="s">
        <v>1123</v>
      </c>
      <c r="F12" s="192">
        <v>75</v>
      </c>
      <c r="G12" s="192">
        <v>50</v>
      </c>
      <c r="H12" s="192">
        <v>75</v>
      </c>
      <c r="I12" s="192">
        <v>110</v>
      </c>
      <c r="J12" s="105">
        <f>F12+H12+I12</f>
        <v>260</v>
      </c>
    </row>
    <row r="13" spans="1:10" ht="15.75">
      <c r="A13" s="102">
        <v>12</v>
      </c>
      <c r="B13" s="101" t="s">
        <v>795</v>
      </c>
      <c r="C13" s="89" t="s">
        <v>758</v>
      </c>
      <c r="D13" s="102">
        <v>2005</v>
      </c>
      <c r="E13" s="89" t="s">
        <v>997</v>
      </c>
      <c r="F13" s="206">
        <v>20</v>
      </c>
      <c r="G13" s="206">
        <v>75</v>
      </c>
      <c r="H13" s="206">
        <v>75</v>
      </c>
      <c r="I13" s="206">
        <v>110</v>
      </c>
      <c r="J13" s="105">
        <f>SUM(G13:I13)</f>
        <v>260</v>
      </c>
    </row>
    <row r="14" spans="1:10" ht="15.75">
      <c r="A14" s="102">
        <v>13</v>
      </c>
      <c r="B14" s="97" t="s">
        <v>802</v>
      </c>
      <c r="C14" s="93" t="s">
        <v>745</v>
      </c>
      <c r="D14" s="93">
        <v>2006</v>
      </c>
      <c r="E14" s="89" t="s">
        <v>504</v>
      </c>
      <c r="F14" s="207">
        <v>75</v>
      </c>
      <c r="G14" s="207">
        <v>110</v>
      </c>
      <c r="H14" s="207"/>
      <c r="I14" s="207">
        <v>75</v>
      </c>
      <c r="J14" s="105">
        <f>SUM(F14:I14)</f>
        <v>260</v>
      </c>
    </row>
    <row r="15" spans="1:10" ht="17.25" customHeight="1">
      <c r="A15" s="102">
        <v>14</v>
      </c>
      <c r="B15" s="127" t="s">
        <v>1164</v>
      </c>
      <c r="C15" s="127" t="s">
        <v>750</v>
      </c>
      <c r="D15" s="128">
        <v>2008</v>
      </c>
      <c r="E15" s="128" t="s">
        <v>476</v>
      </c>
      <c r="F15" s="192">
        <v>20</v>
      </c>
      <c r="G15" s="192">
        <v>50</v>
      </c>
      <c r="H15" s="192">
        <v>75</v>
      </c>
      <c r="I15" s="192">
        <v>110</v>
      </c>
      <c r="J15" s="105">
        <f>SUM(G15:I15)</f>
        <v>235</v>
      </c>
    </row>
    <row r="16" spans="1:10" ht="15.75">
      <c r="A16" s="102">
        <v>15</v>
      </c>
      <c r="B16" s="97" t="s">
        <v>1091</v>
      </c>
      <c r="C16" s="92" t="s">
        <v>885</v>
      </c>
      <c r="D16" s="93">
        <v>2008</v>
      </c>
      <c r="E16" s="95" t="s">
        <v>871</v>
      </c>
      <c r="F16" s="192">
        <v>75</v>
      </c>
      <c r="G16" s="192">
        <v>50</v>
      </c>
      <c r="H16" s="192">
        <v>75</v>
      </c>
      <c r="I16" s="192">
        <v>75</v>
      </c>
      <c r="J16" s="105">
        <f>F16+H16+I16</f>
        <v>225</v>
      </c>
    </row>
    <row r="17" spans="1:10" ht="15.75">
      <c r="A17" s="102">
        <v>16</v>
      </c>
      <c r="B17" s="97" t="s">
        <v>1186</v>
      </c>
      <c r="C17" s="92" t="s">
        <v>797</v>
      </c>
      <c r="D17" s="93">
        <v>2008</v>
      </c>
      <c r="E17" s="95" t="s">
        <v>892</v>
      </c>
      <c r="F17" s="192">
        <v>75</v>
      </c>
      <c r="G17" s="192">
        <v>50</v>
      </c>
      <c r="H17" s="192">
        <v>75</v>
      </c>
      <c r="I17" s="192">
        <v>75</v>
      </c>
      <c r="J17" s="105">
        <f>F17+H17+I17</f>
        <v>225</v>
      </c>
    </row>
    <row r="18" spans="1:10" ht="15.75">
      <c r="A18" s="102">
        <v>17</v>
      </c>
      <c r="B18" s="131" t="s">
        <v>1128</v>
      </c>
      <c r="C18" s="89" t="s">
        <v>884</v>
      </c>
      <c r="D18" s="102">
        <v>2006</v>
      </c>
      <c r="E18" s="95" t="s">
        <v>895</v>
      </c>
      <c r="F18" s="192">
        <v>50</v>
      </c>
      <c r="G18" s="192">
        <v>75</v>
      </c>
      <c r="H18" s="192">
        <v>50</v>
      </c>
      <c r="I18" s="192">
        <v>75</v>
      </c>
      <c r="J18" s="105">
        <f>SUM(G18:I18)</f>
        <v>200</v>
      </c>
    </row>
    <row r="19" spans="1:10" ht="15.75">
      <c r="A19" s="102">
        <v>18</v>
      </c>
      <c r="B19" s="101" t="s">
        <v>1206</v>
      </c>
      <c r="C19" s="89" t="s">
        <v>744</v>
      </c>
      <c r="D19" s="90">
        <v>2009</v>
      </c>
      <c r="E19" s="110" t="s">
        <v>876</v>
      </c>
      <c r="F19" s="192">
        <v>50</v>
      </c>
      <c r="G19" s="192">
        <v>75</v>
      </c>
      <c r="H19" s="192">
        <v>50</v>
      </c>
      <c r="I19" s="192">
        <v>75</v>
      </c>
      <c r="J19" s="105">
        <f>SUM(G19:I19)</f>
        <v>200</v>
      </c>
    </row>
    <row r="20" spans="1:10" ht="15.75">
      <c r="A20" s="102">
        <v>19</v>
      </c>
      <c r="B20" s="97" t="s">
        <v>1196</v>
      </c>
      <c r="C20" s="92" t="s">
        <v>744</v>
      </c>
      <c r="D20" s="93">
        <v>2008</v>
      </c>
      <c r="E20" s="95" t="s">
        <v>876</v>
      </c>
      <c r="F20" s="192">
        <v>50</v>
      </c>
      <c r="G20" s="192">
        <v>75</v>
      </c>
      <c r="H20" s="192">
        <v>50</v>
      </c>
      <c r="I20" s="192">
        <v>75</v>
      </c>
      <c r="J20" s="105">
        <f>SUM(G20:I20)</f>
        <v>200</v>
      </c>
    </row>
    <row r="21" spans="1:10" ht="15.75">
      <c r="A21" s="102">
        <v>20</v>
      </c>
      <c r="B21" s="88" t="s">
        <v>1027</v>
      </c>
      <c r="C21" s="89" t="s">
        <v>749</v>
      </c>
      <c r="D21" s="89" t="s">
        <v>929</v>
      </c>
      <c r="E21" s="95" t="s">
        <v>870</v>
      </c>
      <c r="F21" s="206">
        <v>75</v>
      </c>
      <c r="G21" s="206">
        <v>50</v>
      </c>
      <c r="H21" s="206">
        <v>50</v>
      </c>
      <c r="I21" s="206">
        <v>50</v>
      </c>
      <c r="J21" s="105">
        <f>F21+G21+H21</f>
        <v>175</v>
      </c>
    </row>
    <row r="22" spans="1:10" ht="15.75">
      <c r="A22" s="102">
        <v>21</v>
      </c>
      <c r="B22" s="127" t="s">
        <v>1131</v>
      </c>
      <c r="C22" s="128" t="s">
        <v>884</v>
      </c>
      <c r="D22" s="128">
        <v>2005</v>
      </c>
      <c r="E22" s="128" t="s">
        <v>895</v>
      </c>
      <c r="F22" s="192">
        <v>50</v>
      </c>
      <c r="G22" s="192"/>
      <c r="H22" s="192">
        <v>75</v>
      </c>
      <c r="I22" s="192">
        <v>50</v>
      </c>
      <c r="J22" s="105">
        <f>SUM(F22:I22)</f>
        <v>175</v>
      </c>
    </row>
    <row r="23" spans="1:10" ht="15.75">
      <c r="A23" s="102">
        <v>22</v>
      </c>
      <c r="B23" s="94" t="s">
        <v>1098</v>
      </c>
      <c r="C23" s="95" t="s">
        <v>752</v>
      </c>
      <c r="D23" s="96">
        <v>2006</v>
      </c>
      <c r="E23" s="95" t="s">
        <v>888</v>
      </c>
      <c r="F23" s="192">
        <v>50</v>
      </c>
      <c r="G23" s="192">
        <v>50</v>
      </c>
      <c r="H23" s="192">
        <v>50</v>
      </c>
      <c r="I23" s="192">
        <v>50</v>
      </c>
      <c r="J23" s="105">
        <f>SUM(G23:I23)</f>
        <v>150</v>
      </c>
    </row>
    <row r="24" spans="1:10" ht="15.75">
      <c r="A24" s="102">
        <v>23</v>
      </c>
      <c r="B24" s="101" t="s">
        <v>856</v>
      </c>
      <c r="C24" s="113" t="s">
        <v>857</v>
      </c>
      <c r="D24" s="102">
        <v>2008</v>
      </c>
      <c r="E24" s="110" t="s">
        <v>888</v>
      </c>
      <c r="F24" s="192">
        <v>20</v>
      </c>
      <c r="G24" s="192">
        <v>50</v>
      </c>
      <c r="H24" s="192">
        <v>50</v>
      </c>
      <c r="I24" s="192">
        <v>50</v>
      </c>
      <c r="J24" s="105">
        <f>SUM(G24:I24)</f>
        <v>150</v>
      </c>
    </row>
    <row r="25" spans="1:10" ht="15.75">
      <c r="A25" s="102">
        <v>24</v>
      </c>
      <c r="B25" s="176" t="s">
        <v>832</v>
      </c>
      <c r="C25" s="113" t="s">
        <v>750</v>
      </c>
      <c r="D25" s="113">
        <v>2005</v>
      </c>
      <c r="E25" s="177" t="s">
        <v>476</v>
      </c>
      <c r="F25" s="207">
        <v>75</v>
      </c>
      <c r="G25" s="207">
        <v>75</v>
      </c>
      <c r="H25" s="207"/>
      <c r="I25" s="207"/>
      <c r="J25" s="105">
        <f t="shared" ref="J25:J56" si="0">SUM(F25:I25)</f>
        <v>150</v>
      </c>
    </row>
    <row r="26" spans="1:10" ht="15.75">
      <c r="A26" s="102">
        <v>25</v>
      </c>
      <c r="B26" s="94" t="s">
        <v>1094</v>
      </c>
      <c r="C26" s="95" t="s">
        <v>857</v>
      </c>
      <c r="D26" s="96">
        <v>2005</v>
      </c>
      <c r="E26" s="95" t="s">
        <v>888</v>
      </c>
      <c r="F26" s="192">
        <v>50</v>
      </c>
      <c r="G26" s="192"/>
      <c r="H26" s="192">
        <v>50</v>
      </c>
      <c r="I26" s="192">
        <v>50</v>
      </c>
      <c r="J26" s="105">
        <f t="shared" si="0"/>
        <v>150</v>
      </c>
    </row>
    <row r="27" spans="1:10" ht="15.75">
      <c r="A27" s="102">
        <v>26</v>
      </c>
      <c r="B27" s="127" t="s">
        <v>1313</v>
      </c>
      <c r="C27" s="128" t="s">
        <v>745</v>
      </c>
      <c r="D27" s="128">
        <v>2008</v>
      </c>
      <c r="E27" s="128" t="s">
        <v>150</v>
      </c>
      <c r="F27" s="191"/>
      <c r="G27" s="192">
        <v>50</v>
      </c>
      <c r="H27" s="192">
        <v>50</v>
      </c>
      <c r="I27" s="192">
        <v>50</v>
      </c>
      <c r="J27" s="105">
        <f t="shared" si="0"/>
        <v>150</v>
      </c>
    </row>
    <row r="28" spans="1:10" ht="15.75">
      <c r="A28" s="102">
        <v>27</v>
      </c>
      <c r="B28" s="94" t="s">
        <v>1127</v>
      </c>
      <c r="C28" s="95" t="s">
        <v>800</v>
      </c>
      <c r="D28" s="96">
        <v>2006</v>
      </c>
      <c r="E28" s="95" t="s">
        <v>882</v>
      </c>
      <c r="F28" s="192"/>
      <c r="G28" s="192">
        <v>50</v>
      </c>
      <c r="H28" s="192">
        <v>75</v>
      </c>
      <c r="I28" s="192"/>
      <c r="J28" s="105">
        <f t="shared" si="0"/>
        <v>125</v>
      </c>
    </row>
    <row r="29" spans="1:10" ht="15.75">
      <c r="A29" s="102">
        <v>28</v>
      </c>
      <c r="B29" s="101" t="s">
        <v>803</v>
      </c>
      <c r="C29" s="89" t="s">
        <v>745</v>
      </c>
      <c r="D29" s="102">
        <v>2006</v>
      </c>
      <c r="E29" s="170" t="s">
        <v>874</v>
      </c>
      <c r="F29" s="206"/>
      <c r="G29" s="206">
        <v>75</v>
      </c>
      <c r="H29" s="206"/>
      <c r="I29" s="206">
        <v>50</v>
      </c>
      <c r="J29" s="105">
        <f t="shared" si="0"/>
        <v>125</v>
      </c>
    </row>
    <row r="30" spans="1:10" ht="15.75">
      <c r="A30" s="102">
        <v>29</v>
      </c>
      <c r="B30" s="101" t="s">
        <v>861</v>
      </c>
      <c r="C30" s="113" t="s">
        <v>749</v>
      </c>
      <c r="D30" s="102">
        <v>2007</v>
      </c>
      <c r="E30" s="110" t="s">
        <v>870</v>
      </c>
      <c r="F30" s="192">
        <v>75</v>
      </c>
      <c r="G30" s="192"/>
      <c r="H30" s="192">
        <v>50</v>
      </c>
      <c r="I30" s="192"/>
      <c r="J30" s="105">
        <f t="shared" si="0"/>
        <v>125</v>
      </c>
    </row>
    <row r="31" spans="1:10" ht="15.75">
      <c r="A31" s="102">
        <v>30</v>
      </c>
      <c r="B31" s="127" t="s">
        <v>1314</v>
      </c>
      <c r="C31" s="128" t="s">
        <v>744</v>
      </c>
      <c r="D31" s="128">
        <v>2006</v>
      </c>
      <c r="E31" s="128" t="s">
        <v>999</v>
      </c>
      <c r="F31" s="191"/>
      <c r="G31" s="192">
        <v>75</v>
      </c>
      <c r="H31" s="192">
        <v>50</v>
      </c>
      <c r="I31" s="192"/>
      <c r="J31" s="105">
        <f t="shared" si="0"/>
        <v>125</v>
      </c>
    </row>
    <row r="32" spans="1:10" ht="15.75">
      <c r="A32" s="102">
        <v>31</v>
      </c>
      <c r="B32" s="127" t="s">
        <v>1121</v>
      </c>
      <c r="C32" s="128" t="s">
        <v>747</v>
      </c>
      <c r="D32" s="128">
        <v>2006</v>
      </c>
      <c r="E32" s="128" t="s">
        <v>875</v>
      </c>
      <c r="F32" s="192"/>
      <c r="G32" s="192"/>
      <c r="H32" s="192">
        <v>50</v>
      </c>
      <c r="I32" s="192">
        <v>75</v>
      </c>
      <c r="J32" s="105">
        <f t="shared" si="0"/>
        <v>125</v>
      </c>
    </row>
    <row r="33" spans="1:10" ht="13.5" customHeight="1">
      <c r="A33" s="102">
        <v>32</v>
      </c>
      <c r="B33" s="132" t="s">
        <v>33</v>
      </c>
      <c r="C33" s="95" t="s">
        <v>745</v>
      </c>
      <c r="D33" s="96">
        <v>2006</v>
      </c>
      <c r="E33" s="95" t="s">
        <v>896</v>
      </c>
      <c r="F33" s="38"/>
      <c r="G33" s="38"/>
      <c r="H33" s="235">
        <v>50</v>
      </c>
      <c r="I33" s="235">
        <v>75</v>
      </c>
      <c r="J33" s="105">
        <f t="shared" si="0"/>
        <v>125</v>
      </c>
    </row>
    <row r="34" spans="1:10" ht="13.5" customHeight="1">
      <c r="A34" s="102">
        <v>33</v>
      </c>
      <c r="B34" s="112" t="s">
        <v>1391</v>
      </c>
      <c r="C34" s="202" t="s">
        <v>750</v>
      </c>
      <c r="D34" s="124">
        <v>2008</v>
      </c>
      <c r="E34" s="95" t="s">
        <v>476</v>
      </c>
      <c r="F34" s="38"/>
      <c r="G34" s="38"/>
      <c r="H34" s="235">
        <v>50</v>
      </c>
      <c r="I34" s="235">
        <v>75</v>
      </c>
      <c r="J34" s="105">
        <f t="shared" si="0"/>
        <v>125</v>
      </c>
    </row>
    <row r="35" spans="1:10" ht="15.75">
      <c r="A35" s="102">
        <v>34</v>
      </c>
      <c r="B35" s="112" t="s">
        <v>1392</v>
      </c>
      <c r="C35" s="202" t="s">
        <v>750</v>
      </c>
      <c r="D35" s="93">
        <v>2008</v>
      </c>
      <c r="E35" s="95" t="s">
        <v>476</v>
      </c>
      <c r="F35" s="38"/>
      <c r="G35" s="38"/>
      <c r="H35" s="235">
        <v>50</v>
      </c>
      <c r="I35" s="235">
        <v>75</v>
      </c>
      <c r="J35" s="105">
        <f t="shared" si="0"/>
        <v>125</v>
      </c>
    </row>
    <row r="36" spans="1:10" ht="15.75">
      <c r="A36" s="102">
        <v>35</v>
      </c>
      <c r="B36" s="94" t="s">
        <v>1093</v>
      </c>
      <c r="C36" s="95" t="s">
        <v>749</v>
      </c>
      <c r="D36" s="96">
        <v>2006</v>
      </c>
      <c r="E36" s="95" t="s">
        <v>870</v>
      </c>
      <c r="F36" s="192">
        <v>20</v>
      </c>
      <c r="G36" s="192"/>
      <c r="H36" s="192">
        <v>50</v>
      </c>
      <c r="I36" s="192">
        <v>50</v>
      </c>
      <c r="J36" s="105">
        <f t="shared" si="0"/>
        <v>120</v>
      </c>
    </row>
    <row r="37" spans="1:10" ht="15.75">
      <c r="A37" s="102">
        <v>36</v>
      </c>
      <c r="B37" s="94" t="s">
        <v>1030</v>
      </c>
      <c r="C37" s="95" t="s">
        <v>752</v>
      </c>
      <c r="D37" s="96">
        <v>2005</v>
      </c>
      <c r="E37" s="95" t="s">
        <v>890</v>
      </c>
      <c r="F37" s="192">
        <v>50</v>
      </c>
      <c r="G37" s="192"/>
      <c r="H37" s="192"/>
      <c r="I37" s="192">
        <v>50</v>
      </c>
      <c r="J37" s="105">
        <f t="shared" si="0"/>
        <v>100</v>
      </c>
    </row>
    <row r="38" spans="1:10" ht="15.75">
      <c r="A38" s="102">
        <v>37</v>
      </c>
      <c r="B38" s="94" t="s">
        <v>1199</v>
      </c>
      <c r="C38" s="95" t="s">
        <v>754</v>
      </c>
      <c r="D38" s="96">
        <v>2006</v>
      </c>
      <c r="E38" s="95" t="s">
        <v>1064</v>
      </c>
      <c r="F38" s="192">
        <v>50</v>
      </c>
      <c r="G38" s="192">
        <v>50</v>
      </c>
      <c r="H38" s="192"/>
      <c r="I38" s="192"/>
      <c r="J38" s="105">
        <f t="shared" si="0"/>
        <v>100</v>
      </c>
    </row>
    <row r="39" spans="1:10" ht="15.75">
      <c r="A39" s="102">
        <v>38</v>
      </c>
      <c r="B39" s="127" t="s">
        <v>1170</v>
      </c>
      <c r="C39" s="128" t="s">
        <v>745</v>
      </c>
      <c r="D39" s="128">
        <v>2005</v>
      </c>
      <c r="E39" s="128" t="s">
        <v>470</v>
      </c>
      <c r="F39" s="192"/>
      <c r="G39" s="192"/>
      <c r="H39" s="192">
        <v>50</v>
      </c>
      <c r="I39" s="192">
        <v>50</v>
      </c>
      <c r="J39" s="105">
        <f t="shared" si="0"/>
        <v>100</v>
      </c>
    </row>
    <row r="40" spans="1:10" ht="15.75">
      <c r="A40" s="102">
        <v>39</v>
      </c>
      <c r="B40" s="127" t="s">
        <v>1159</v>
      </c>
      <c r="C40" s="128" t="s">
        <v>745</v>
      </c>
      <c r="D40" s="128">
        <v>2007</v>
      </c>
      <c r="E40" s="128" t="s">
        <v>150</v>
      </c>
      <c r="F40" s="38"/>
      <c r="G40" s="38"/>
      <c r="H40" s="235">
        <v>50</v>
      </c>
      <c r="I40" s="235">
        <v>50</v>
      </c>
      <c r="J40" s="105">
        <f t="shared" si="0"/>
        <v>100</v>
      </c>
    </row>
    <row r="41" spans="1:10" ht="15.75">
      <c r="A41" s="102">
        <v>40</v>
      </c>
      <c r="B41" s="88" t="s">
        <v>1369</v>
      </c>
      <c r="C41" s="89" t="s">
        <v>745</v>
      </c>
      <c r="D41" s="90">
        <v>2008</v>
      </c>
      <c r="E41" s="89" t="s">
        <v>1370</v>
      </c>
      <c r="F41" s="38"/>
      <c r="G41" s="38"/>
      <c r="H41" s="235">
        <v>50</v>
      </c>
      <c r="I41" s="235">
        <v>50</v>
      </c>
      <c r="J41" s="105">
        <f t="shared" si="0"/>
        <v>100</v>
      </c>
    </row>
    <row r="42" spans="1:10" ht="15.75">
      <c r="A42" s="102">
        <v>41</v>
      </c>
      <c r="B42" s="101" t="s">
        <v>1125</v>
      </c>
      <c r="C42" s="89" t="s">
        <v>797</v>
      </c>
      <c r="D42" s="89" t="s">
        <v>262</v>
      </c>
      <c r="E42" s="244" t="s">
        <v>892</v>
      </c>
      <c r="F42" s="38"/>
      <c r="G42" s="38"/>
      <c r="H42" s="235">
        <v>50</v>
      </c>
      <c r="I42" s="235">
        <v>50</v>
      </c>
      <c r="J42" s="105">
        <f t="shared" si="0"/>
        <v>100</v>
      </c>
    </row>
    <row r="43" spans="1:10" ht="15.75">
      <c r="A43" s="102">
        <v>42</v>
      </c>
      <c r="B43" s="127" t="s">
        <v>1171</v>
      </c>
      <c r="C43" s="127" t="s">
        <v>884</v>
      </c>
      <c r="D43" s="127">
        <v>2006</v>
      </c>
      <c r="E43" s="128" t="s">
        <v>895</v>
      </c>
      <c r="F43" s="192">
        <v>20</v>
      </c>
      <c r="G43" s="192"/>
      <c r="H43" s="192">
        <v>75</v>
      </c>
      <c r="I43" s="192"/>
      <c r="J43" s="105">
        <f t="shared" si="0"/>
        <v>95</v>
      </c>
    </row>
    <row r="44" spans="1:10" ht="15.75">
      <c r="A44" s="102">
        <v>43</v>
      </c>
      <c r="B44" s="101" t="s">
        <v>845</v>
      </c>
      <c r="C44" s="89" t="s">
        <v>750</v>
      </c>
      <c r="D44" s="102">
        <v>2005</v>
      </c>
      <c r="E44" s="89" t="s">
        <v>476</v>
      </c>
      <c r="F44" s="207"/>
      <c r="G44" s="207">
        <v>75</v>
      </c>
      <c r="H44" s="207"/>
      <c r="I44" s="207"/>
      <c r="J44" s="105">
        <f t="shared" si="0"/>
        <v>75</v>
      </c>
    </row>
    <row r="45" spans="1:10" ht="15.75">
      <c r="A45" s="102">
        <v>44</v>
      </c>
      <c r="B45" s="127" t="s">
        <v>707</v>
      </c>
      <c r="C45" s="128" t="s">
        <v>745</v>
      </c>
      <c r="D45" s="128">
        <v>2005</v>
      </c>
      <c r="E45" s="128" t="s">
        <v>504</v>
      </c>
      <c r="F45" s="192"/>
      <c r="G45" s="192">
        <v>75</v>
      </c>
      <c r="H45" s="192"/>
      <c r="I45" s="192"/>
      <c r="J45" s="105">
        <f t="shared" si="0"/>
        <v>75</v>
      </c>
    </row>
    <row r="46" spans="1:10" ht="15.75">
      <c r="A46" s="102">
        <v>45</v>
      </c>
      <c r="B46" s="178" t="s">
        <v>310</v>
      </c>
      <c r="C46" s="121" t="s">
        <v>744</v>
      </c>
      <c r="D46" s="102">
        <v>2006</v>
      </c>
      <c r="E46" s="89" t="s">
        <v>999</v>
      </c>
      <c r="F46" s="206"/>
      <c r="G46" s="206">
        <v>75</v>
      </c>
      <c r="H46" s="206"/>
      <c r="I46" s="206"/>
      <c r="J46" s="105">
        <f t="shared" si="0"/>
        <v>75</v>
      </c>
    </row>
    <row r="47" spans="1:10" ht="15.75">
      <c r="A47" s="102">
        <v>46</v>
      </c>
      <c r="B47" s="112" t="s">
        <v>1371</v>
      </c>
      <c r="C47" s="93" t="s">
        <v>883</v>
      </c>
      <c r="D47" s="93">
        <v>2007</v>
      </c>
      <c r="E47" s="258" t="s">
        <v>881</v>
      </c>
      <c r="F47" s="38"/>
      <c r="G47" s="38"/>
      <c r="H47" s="235">
        <v>75</v>
      </c>
      <c r="I47" s="235"/>
      <c r="J47" s="105">
        <f t="shared" si="0"/>
        <v>75</v>
      </c>
    </row>
    <row r="48" spans="1:10" ht="15.75">
      <c r="A48" s="102">
        <v>47</v>
      </c>
      <c r="B48" s="127" t="s">
        <v>1378</v>
      </c>
      <c r="C48" s="128" t="s">
        <v>1353</v>
      </c>
      <c r="D48" s="128">
        <v>2008</v>
      </c>
      <c r="E48" s="202" t="s">
        <v>1355</v>
      </c>
      <c r="F48" s="38"/>
      <c r="G48" s="38"/>
      <c r="H48" s="235">
        <v>75</v>
      </c>
      <c r="I48" s="235"/>
      <c r="J48" s="105">
        <f t="shared" si="0"/>
        <v>75</v>
      </c>
    </row>
    <row r="49" spans="1:10" ht="15.75">
      <c r="A49" s="102">
        <v>48</v>
      </c>
      <c r="B49" s="127" t="s">
        <v>1373</v>
      </c>
      <c r="C49" s="128" t="s">
        <v>1353</v>
      </c>
      <c r="D49" s="128">
        <v>2008</v>
      </c>
      <c r="E49" s="202" t="s">
        <v>1355</v>
      </c>
      <c r="F49" s="38"/>
      <c r="G49" s="38"/>
      <c r="H49" s="235">
        <v>75</v>
      </c>
      <c r="I49" s="235"/>
      <c r="J49" s="105">
        <f t="shared" si="0"/>
        <v>75</v>
      </c>
    </row>
    <row r="50" spans="1:10" ht="15.75">
      <c r="A50" s="102">
        <v>49</v>
      </c>
      <c r="B50" s="94" t="s">
        <v>1213</v>
      </c>
      <c r="C50" s="95" t="s">
        <v>1204</v>
      </c>
      <c r="D50" s="96">
        <v>2007</v>
      </c>
      <c r="E50" s="95" t="s">
        <v>1205</v>
      </c>
      <c r="F50" s="192">
        <v>20</v>
      </c>
      <c r="G50" s="192"/>
      <c r="H50" s="192">
        <v>50</v>
      </c>
      <c r="I50" s="192"/>
      <c r="J50" s="105">
        <f t="shared" si="0"/>
        <v>70</v>
      </c>
    </row>
    <row r="51" spans="1:10" ht="15.75">
      <c r="A51" s="102">
        <v>50</v>
      </c>
      <c r="B51" s="101" t="s">
        <v>811</v>
      </c>
      <c r="C51" s="89" t="s">
        <v>746</v>
      </c>
      <c r="D51" s="89" t="s">
        <v>1005</v>
      </c>
      <c r="E51" s="89" t="s">
        <v>868</v>
      </c>
      <c r="F51" s="207">
        <v>50</v>
      </c>
      <c r="G51" s="207"/>
      <c r="H51" s="207"/>
      <c r="I51" s="207"/>
      <c r="J51" s="105">
        <f t="shared" si="0"/>
        <v>50</v>
      </c>
    </row>
    <row r="52" spans="1:10" ht="15.75">
      <c r="A52" s="102">
        <v>51</v>
      </c>
      <c r="B52" s="127" t="s">
        <v>1169</v>
      </c>
      <c r="C52" s="128" t="s">
        <v>745</v>
      </c>
      <c r="D52" s="128">
        <v>2007</v>
      </c>
      <c r="E52" s="128" t="s">
        <v>1256</v>
      </c>
      <c r="F52" s="192"/>
      <c r="G52" s="192"/>
      <c r="H52" s="192">
        <v>50</v>
      </c>
      <c r="I52" s="192"/>
      <c r="J52" s="105">
        <f t="shared" si="0"/>
        <v>50</v>
      </c>
    </row>
    <row r="53" spans="1:10" ht="15.75">
      <c r="A53" s="102">
        <v>52</v>
      </c>
      <c r="B53" s="127" t="s">
        <v>1168</v>
      </c>
      <c r="C53" s="128" t="s">
        <v>745</v>
      </c>
      <c r="D53" s="128">
        <v>2008</v>
      </c>
      <c r="E53" s="128" t="s">
        <v>150</v>
      </c>
      <c r="F53" s="192"/>
      <c r="G53" s="192"/>
      <c r="H53" s="192">
        <v>50</v>
      </c>
      <c r="I53" s="192"/>
      <c r="J53" s="105">
        <f t="shared" si="0"/>
        <v>50</v>
      </c>
    </row>
    <row r="54" spans="1:10" ht="15.75">
      <c r="A54" s="102">
        <v>53</v>
      </c>
      <c r="B54" s="101" t="s">
        <v>846</v>
      </c>
      <c r="C54" s="89" t="s">
        <v>755</v>
      </c>
      <c r="D54" s="102">
        <v>2007</v>
      </c>
      <c r="E54" s="170" t="s">
        <v>822</v>
      </c>
      <c r="F54" s="207">
        <v>50</v>
      </c>
      <c r="G54" s="207"/>
      <c r="H54" s="207"/>
      <c r="I54" s="207"/>
      <c r="J54" s="105">
        <f t="shared" si="0"/>
        <v>50</v>
      </c>
    </row>
    <row r="55" spans="1:10" ht="15.75">
      <c r="A55" s="102">
        <v>54</v>
      </c>
      <c r="B55" s="94" t="s">
        <v>1099</v>
      </c>
      <c r="C55" s="95" t="s">
        <v>752</v>
      </c>
      <c r="D55" s="96">
        <v>2007</v>
      </c>
      <c r="E55" s="95" t="s">
        <v>888</v>
      </c>
      <c r="F55" s="192">
        <v>50</v>
      </c>
      <c r="G55" s="192"/>
      <c r="H55" s="192"/>
      <c r="I55" s="192"/>
      <c r="J55" s="105">
        <f t="shared" si="0"/>
        <v>50</v>
      </c>
    </row>
    <row r="56" spans="1:10" ht="15.75">
      <c r="A56" s="102">
        <v>55</v>
      </c>
      <c r="B56" s="94" t="s">
        <v>1185</v>
      </c>
      <c r="C56" s="95" t="s">
        <v>755</v>
      </c>
      <c r="D56" s="96">
        <v>2005</v>
      </c>
      <c r="E56" s="95" t="s">
        <v>822</v>
      </c>
      <c r="F56" s="192">
        <v>50</v>
      </c>
      <c r="G56" s="192"/>
      <c r="H56" s="192"/>
      <c r="I56" s="192"/>
      <c r="J56" s="105">
        <f t="shared" si="0"/>
        <v>50</v>
      </c>
    </row>
    <row r="57" spans="1:10" ht="15.75">
      <c r="A57" s="102">
        <v>56</v>
      </c>
      <c r="B57" s="94" t="s">
        <v>1195</v>
      </c>
      <c r="C57" s="95" t="s">
        <v>754</v>
      </c>
      <c r="D57" s="96">
        <v>2005</v>
      </c>
      <c r="E57" s="95" t="s">
        <v>1064</v>
      </c>
      <c r="F57" s="192">
        <v>50</v>
      </c>
      <c r="G57" s="192"/>
      <c r="H57" s="192"/>
      <c r="I57" s="192"/>
      <c r="J57" s="105">
        <f t="shared" ref="J57:J85" si="1">SUM(F57:I57)</f>
        <v>50</v>
      </c>
    </row>
    <row r="58" spans="1:10" ht="15.75">
      <c r="A58" s="102">
        <v>57</v>
      </c>
      <c r="B58" s="94" t="s">
        <v>1208</v>
      </c>
      <c r="C58" s="95" t="s">
        <v>754</v>
      </c>
      <c r="D58" s="96">
        <v>2006</v>
      </c>
      <c r="E58" s="95" t="s">
        <v>1064</v>
      </c>
      <c r="F58" s="192">
        <v>50</v>
      </c>
      <c r="G58" s="192"/>
      <c r="H58" s="192"/>
      <c r="I58" s="192"/>
      <c r="J58" s="105">
        <f t="shared" si="1"/>
        <v>50</v>
      </c>
    </row>
    <row r="59" spans="1:10" ht="15.75">
      <c r="A59" s="102">
        <v>58</v>
      </c>
      <c r="B59" s="94" t="s">
        <v>1203</v>
      </c>
      <c r="C59" s="95" t="s">
        <v>1204</v>
      </c>
      <c r="D59" s="96">
        <v>2005</v>
      </c>
      <c r="E59" s="95" t="s">
        <v>1205</v>
      </c>
      <c r="F59" s="192">
        <v>50</v>
      </c>
      <c r="G59" s="192"/>
      <c r="H59" s="192"/>
      <c r="I59" s="192"/>
      <c r="J59" s="105">
        <f t="shared" si="1"/>
        <v>50</v>
      </c>
    </row>
    <row r="60" spans="1:10" ht="15.75">
      <c r="A60" s="102">
        <v>59</v>
      </c>
      <c r="B60" s="94" t="s">
        <v>1214</v>
      </c>
      <c r="C60" s="95" t="s">
        <v>855</v>
      </c>
      <c r="D60" s="96">
        <v>2006</v>
      </c>
      <c r="E60" s="95" t="s">
        <v>1215</v>
      </c>
      <c r="F60" s="192">
        <v>50</v>
      </c>
      <c r="G60" s="192"/>
      <c r="H60" s="192"/>
      <c r="I60" s="192"/>
      <c r="J60" s="105">
        <f t="shared" si="1"/>
        <v>50</v>
      </c>
    </row>
    <row r="61" spans="1:10" ht="15.75">
      <c r="A61" s="102">
        <v>60</v>
      </c>
      <c r="B61" s="94" t="s">
        <v>1187</v>
      </c>
      <c r="C61" s="95" t="s">
        <v>855</v>
      </c>
      <c r="D61" s="96">
        <v>2006</v>
      </c>
      <c r="E61" s="95" t="s">
        <v>872</v>
      </c>
      <c r="F61" s="192">
        <v>50</v>
      </c>
      <c r="G61" s="192"/>
      <c r="H61" s="192"/>
      <c r="I61" s="192"/>
      <c r="J61" s="105">
        <f t="shared" si="1"/>
        <v>50</v>
      </c>
    </row>
    <row r="62" spans="1:10" ht="15.75">
      <c r="A62" s="102">
        <v>61</v>
      </c>
      <c r="B62" s="182" t="s">
        <v>1211</v>
      </c>
      <c r="C62" s="229" t="s">
        <v>746</v>
      </c>
      <c r="D62" s="90">
        <v>2009</v>
      </c>
      <c r="E62" s="95" t="s">
        <v>868</v>
      </c>
      <c r="F62" s="192">
        <v>50</v>
      </c>
      <c r="G62" s="192"/>
      <c r="H62" s="192"/>
      <c r="I62" s="192"/>
      <c r="J62" s="105">
        <f t="shared" si="1"/>
        <v>50</v>
      </c>
    </row>
    <row r="63" spans="1:10" ht="15.75">
      <c r="A63" s="102">
        <v>62</v>
      </c>
      <c r="B63" s="101" t="s">
        <v>1193</v>
      </c>
      <c r="C63" s="89" t="s">
        <v>1077</v>
      </c>
      <c r="D63" s="90">
        <v>2008</v>
      </c>
      <c r="E63" s="89" t="s">
        <v>1078</v>
      </c>
      <c r="F63" s="210">
        <v>50</v>
      </c>
      <c r="G63" s="210"/>
      <c r="H63" s="210"/>
      <c r="I63" s="210"/>
      <c r="J63" s="105">
        <f t="shared" si="1"/>
        <v>50</v>
      </c>
    </row>
    <row r="64" spans="1:10" ht="15.75">
      <c r="A64" s="102">
        <v>63</v>
      </c>
      <c r="B64" s="94" t="s">
        <v>1207</v>
      </c>
      <c r="C64" s="95" t="s">
        <v>1077</v>
      </c>
      <c r="D64" s="96">
        <v>2008</v>
      </c>
      <c r="E64" s="95" t="s">
        <v>1078</v>
      </c>
      <c r="F64" s="210">
        <v>50</v>
      </c>
      <c r="G64" s="210"/>
      <c r="H64" s="210"/>
      <c r="I64" s="210"/>
      <c r="J64" s="105">
        <f t="shared" si="1"/>
        <v>50</v>
      </c>
    </row>
    <row r="65" spans="1:10" ht="15.75">
      <c r="A65" s="102">
        <v>64</v>
      </c>
      <c r="B65" s="127" t="s">
        <v>1311</v>
      </c>
      <c r="C65" s="128" t="s">
        <v>1312</v>
      </c>
      <c r="D65" s="128">
        <v>2005</v>
      </c>
      <c r="E65" s="128" t="s">
        <v>1315</v>
      </c>
      <c r="F65" s="191"/>
      <c r="G65" s="192">
        <v>50</v>
      </c>
      <c r="H65" s="192"/>
      <c r="I65" s="192"/>
      <c r="J65" s="105">
        <f t="shared" si="1"/>
        <v>50</v>
      </c>
    </row>
    <row r="66" spans="1:10" ht="15.75">
      <c r="A66" s="102">
        <v>65</v>
      </c>
      <c r="B66" s="112" t="s">
        <v>1374</v>
      </c>
      <c r="C66" s="93" t="s">
        <v>1375</v>
      </c>
      <c r="D66" s="93">
        <v>2006</v>
      </c>
      <c r="E66" s="95" t="s">
        <v>881</v>
      </c>
      <c r="F66" s="38"/>
      <c r="G66" s="38"/>
      <c r="H66" s="235">
        <v>50</v>
      </c>
      <c r="I66" s="235"/>
      <c r="J66" s="105">
        <f t="shared" si="1"/>
        <v>50</v>
      </c>
    </row>
    <row r="67" spans="1:10" ht="15.75">
      <c r="A67" s="102">
        <v>66</v>
      </c>
      <c r="B67" s="112" t="s">
        <v>1390</v>
      </c>
      <c r="C67" s="93" t="s">
        <v>1375</v>
      </c>
      <c r="D67" s="93">
        <v>2006</v>
      </c>
      <c r="E67" s="95" t="s">
        <v>881</v>
      </c>
      <c r="F67" s="38"/>
      <c r="G67" s="38"/>
      <c r="H67" s="235">
        <v>50</v>
      </c>
      <c r="I67" s="235"/>
      <c r="J67" s="105">
        <f t="shared" si="1"/>
        <v>50</v>
      </c>
    </row>
    <row r="68" spans="1:10" ht="15.75">
      <c r="A68" s="102">
        <v>67</v>
      </c>
      <c r="B68" s="127" t="s">
        <v>1376</v>
      </c>
      <c r="C68" s="128" t="s">
        <v>1353</v>
      </c>
      <c r="D68" s="128">
        <v>2007</v>
      </c>
      <c r="E68" s="202" t="s">
        <v>1367</v>
      </c>
      <c r="F68" s="38"/>
      <c r="G68" s="38"/>
      <c r="H68" s="235">
        <v>50</v>
      </c>
      <c r="I68" s="235"/>
      <c r="J68" s="105">
        <f t="shared" si="1"/>
        <v>50</v>
      </c>
    </row>
    <row r="69" spans="1:10" ht="15.75">
      <c r="A69" s="102">
        <v>68</v>
      </c>
      <c r="B69" s="127" t="s">
        <v>1393</v>
      </c>
      <c r="C69" s="128" t="s">
        <v>1353</v>
      </c>
      <c r="D69" s="127">
        <v>2006</v>
      </c>
      <c r="E69" s="202" t="s">
        <v>1367</v>
      </c>
      <c r="F69" s="38"/>
      <c r="G69" s="38"/>
      <c r="H69" s="235">
        <v>50</v>
      </c>
      <c r="I69" s="235"/>
      <c r="J69" s="105">
        <f t="shared" si="1"/>
        <v>50</v>
      </c>
    </row>
    <row r="70" spans="1:10" ht="15.75">
      <c r="A70" s="102">
        <v>69</v>
      </c>
      <c r="B70" s="243" t="s">
        <v>1379</v>
      </c>
      <c r="C70" s="257" t="s">
        <v>857</v>
      </c>
      <c r="D70" s="90">
        <v>2009</v>
      </c>
      <c r="E70" s="95" t="s">
        <v>888</v>
      </c>
      <c r="F70" s="38"/>
      <c r="G70" s="38"/>
      <c r="H70" s="235">
        <v>50</v>
      </c>
      <c r="I70" s="235"/>
      <c r="J70" s="105">
        <f t="shared" si="1"/>
        <v>50</v>
      </c>
    </row>
    <row r="71" spans="1:10" ht="15.75">
      <c r="A71" s="102">
        <v>70</v>
      </c>
      <c r="B71" s="101" t="s">
        <v>859</v>
      </c>
      <c r="C71" s="113" t="s">
        <v>857</v>
      </c>
      <c r="D71" s="102">
        <v>2007</v>
      </c>
      <c r="E71" s="110" t="s">
        <v>890</v>
      </c>
      <c r="F71" s="192"/>
      <c r="G71" s="192"/>
      <c r="H71" s="192"/>
      <c r="I71" s="192">
        <v>50</v>
      </c>
      <c r="J71" s="105">
        <f t="shared" si="1"/>
        <v>50</v>
      </c>
    </row>
    <row r="72" spans="1:10" ht="15.75">
      <c r="A72" s="102">
        <v>71</v>
      </c>
      <c r="B72" s="127" t="s">
        <v>1406</v>
      </c>
      <c r="C72" s="202" t="s">
        <v>745</v>
      </c>
      <c r="D72" s="202"/>
      <c r="E72" s="202" t="s">
        <v>1047</v>
      </c>
      <c r="F72" s="38"/>
      <c r="G72" s="38"/>
      <c r="H72" s="38"/>
      <c r="I72" s="235">
        <v>50</v>
      </c>
      <c r="J72" s="105">
        <f t="shared" si="1"/>
        <v>50</v>
      </c>
    </row>
    <row r="73" spans="1:10" ht="15.75">
      <c r="A73" s="102">
        <v>72</v>
      </c>
      <c r="B73" s="127" t="s">
        <v>1407</v>
      </c>
      <c r="C73" s="239" t="s">
        <v>745</v>
      </c>
      <c r="D73" s="239"/>
      <c r="E73" s="239" t="s">
        <v>1047</v>
      </c>
      <c r="F73" s="35"/>
      <c r="G73" s="35"/>
      <c r="H73" s="35"/>
      <c r="I73" s="235">
        <v>50</v>
      </c>
      <c r="J73" s="105">
        <f t="shared" si="1"/>
        <v>50</v>
      </c>
    </row>
    <row r="74" spans="1:10" ht="15.75">
      <c r="A74" s="102">
        <v>73</v>
      </c>
      <c r="B74" s="127" t="s">
        <v>1400</v>
      </c>
      <c r="C74" s="202" t="s">
        <v>884</v>
      </c>
      <c r="D74" s="202"/>
      <c r="E74" s="202" t="s">
        <v>895</v>
      </c>
      <c r="F74" s="35"/>
      <c r="G74" s="35"/>
      <c r="H74" s="35"/>
      <c r="I74" s="235">
        <v>50</v>
      </c>
      <c r="J74" s="105">
        <f t="shared" si="1"/>
        <v>50</v>
      </c>
    </row>
    <row r="75" spans="1:10" ht="15.75">
      <c r="A75" s="102">
        <v>74</v>
      </c>
      <c r="B75" s="127" t="s">
        <v>1161</v>
      </c>
      <c r="C75" s="128" t="s">
        <v>884</v>
      </c>
      <c r="D75" s="128">
        <v>2007</v>
      </c>
      <c r="E75" s="128" t="s">
        <v>895</v>
      </c>
      <c r="F75" s="192">
        <v>20</v>
      </c>
      <c r="G75" s="192"/>
      <c r="H75" s="192"/>
      <c r="I75" s="192"/>
      <c r="J75" s="105">
        <f t="shared" si="1"/>
        <v>20</v>
      </c>
    </row>
    <row r="76" spans="1:10" ht="15.75">
      <c r="A76" s="102">
        <v>75</v>
      </c>
      <c r="B76" s="101" t="s">
        <v>1092</v>
      </c>
      <c r="C76" s="89" t="s">
        <v>976</v>
      </c>
      <c r="D76" s="89" t="s">
        <v>1005</v>
      </c>
      <c r="E76" s="95" t="s">
        <v>1192</v>
      </c>
      <c r="F76" s="192">
        <v>20</v>
      </c>
      <c r="G76" s="192"/>
      <c r="H76" s="192"/>
      <c r="I76" s="192"/>
      <c r="J76" s="105">
        <f t="shared" si="1"/>
        <v>20</v>
      </c>
    </row>
    <row r="77" spans="1:10" ht="15.75">
      <c r="A77" s="102">
        <v>76</v>
      </c>
      <c r="B77" s="91" t="s">
        <v>1097</v>
      </c>
      <c r="C77" s="92" t="s">
        <v>1077</v>
      </c>
      <c r="D77" s="93">
        <v>2010</v>
      </c>
      <c r="E77" s="95" t="s">
        <v>1078</v>
      </c>
      <c r="F77" s="192">
        <v>20</v>
      </c>
      <c r="G77" s="192"/>
      <c r="H77" s="192"/>
      <c r="I77" s="192"/>
      <c r="J77" s="105">
        <f t="shared" si="1"/>
        <v>20</v>
      </c>
    </row>
    <row r="78" spans="1:10" ht="15.75">
      <c r="A78" s="102">
        <v>77</v>
      </c>
      <c r="B78" s="127" t="s">
        <v>1132</v>
      </c>
      <c r="C78" s="128" t="s">
        <v>1077</v>
      </c>
      <c r="D78" s="128">
        <v>2005</v>
      </c>
      <c r="E78" s="128" t="s">
        <v>1078</v>
      </c>
      <c r="F78" s="192">
        <v>20</v>
      </c>
      <c r="G78" s="192"/>
      <c r="H78" s="192"/>
      <c r="I78" s="192"/>
      <c r="J78" s="105">
        <f t="shared" si="1"/>
        <v>20</v>
      </c>
    </row>
    <row r="79" spans="1:10" ht="15.75">
      <c r="A79" s="102">
        <v>78</v>
      </c>
      <c r="B79" s="94" t="s">
        <v>1090</v>
      </c>
      <c r="C79" s="95" t="s">
        <v>885</v>
      </c>
      <c r="D79" s="96">
        <v>2005</v>
      </c>
      <c r="E79" s="95" t="s">
        <v>871</v>
      </c>
      <c r="F79" s="192">
        <v>20</v>
      </c>
      <c r="G79" s="192"/>
      <c r="H79" s="192"/>
      <c r="I79" s="192"/>
      <c r="J79" s="105">
        <f t="shared" si="1"/>
        <v>20</v>
      </c>
    </row>
    <row r="80" spans="1:10" ht="15.75">
      <c r="A80" s="102">
        <v>79</v>
      </c>
      <c r="B80" s="178" t="s">
        <v>843</v>
      </c>
      <c r="C80" s="121" t="s">
        <v>758</v>
      </c>
      <c r="D80" s="102">
        <v>2007</v>
      </c>
      <c r="E80" s="89" t="s">
        <v>997</v>
      </c>
      <c r="F80" s="207">
        <v>20</v>
      </c>
      <c r="G80" s="207"/>
      <c r="H80" s="207"/>
      <c r="I80" s="207"/>
      <c r="J80" s="105">
        <f t="shared" si="1"/>
        <v>20</v>
      </c>
    </row>
    <row r="81" spans="1:10" ht="15.75">
      <c r="A81" s="102">
        <v>80</v>
      </c>
      <c r="B81" s="94" t="s">
        <v>1219</v>
      </c>
      <c r="C81" s="95" t="s">
        <v>885</v>
      </c>
      <c r="D81" s="96">
        <v>2006</v>
      </c>
      <c r="E81" s="95" t="s">
        <v>1220</v>
      </c>
      <c r="F81" s="192">
        <v>20</v>
      </c>
      <c r="G81" s="192"/>
      <c r="H81" s="192"/>
      <c r="I81" s="192"/>
      <c r="J81" s="105">
        <f t="shared" si="1"/>
        <v>20</v>
      </c>
    </row>
    <row r="82" spans="1:10" ht="15.75">
      <c r="A82" s="102">
        <v>81</v>
      </c>
      <c r="B82" s="94" t="s">
        <v>1216</v>
      </c>
      <c r="C82" s="95" t="s">
        <v>1204</v>
      </c>
      <c r="D82" s="96">
        <v>2005</v>
      </c>
      <c r="E82" s="95" t="s">
        <v>1205</v>
      </c>
      <c r="F82" s="192">
        <v>20</v>
      </c>
      <c r="G82" s="192"/>
      <c r="H82" s="192"/>
      <c r="I82" s="192"/>
      <c r="J82" s="105">
        <f t="shared" si="1"/>
        <v>20</v>
      </c>
    </row>
    <row r="83" spans="1:10" ht="15.75">
      <c r="A83" s="102">
        <v>82</v>
      </c>
      <c r="B83" s="94" t="s">
        <v>1200</v>
      </c>
      <c r="C83" s="95" t="s">
        <v>750</v>
      </c>
      <c r="D83" s="96">
        <v>2007</v>
      </c>
      <c r="E83" s="110" t="s">
        <v>865</v>
      </c>
      <c r="F83" s="192">
        <v>20</v>
      </c>
      <c r="G83" s="192"/>
      <c r="H83" s="192"/>
      <c r="I83" s="192"/>
      <c r="J83" s="105">
        <f t="shared" si="1"/>
        <v>20</v>
      </c>
    </row>
    <row r="84" spans="1:10" ht="15.75">
      <c r="A84" s="102">
        <v>83</v>
      </c>
      <c r="B84" s="101" t="s">
        <v>853</v>
      </c>
      <c r="C84" s="89" t="s">
        <v>745</v>
      </c>
      <c r="D84" s="102">
        <v>2006</v>
      </c>
      <c r="E84" s="250" t="s">
        <v>893</v>
      </c>
      <c r="F84" s="192">
        <v>20</v>
      </c>
      <c r="G84" s="192"/>
      <c r="H84" s="192"/>
      <c r="I84" s="192"/>
      <c r="J84" s="105">
        <f t="shared" si="1"/>
        <v>20</v>
      </c>
    </row>
    <row r="85" spans="1:10" ht="15.75">
      <c r="A85" s="102">
        <v>84</v>
      </c>
      <c r="B85" s="94" t="s">
        <v>1107</v>
      </c>
      <c r="C85" s="95" t="s">
        <v>797</v>
      </c>
      <c r="D85" s="96">
        <v>2006</v>
      </c>
      <c r="E85" s="95" t="s">
        <v>1100</v>
      </c>
      <c r="F85" s="192">
        <v>20</v>
      </c>
      <c r="G85" s="192"/>
      <c r="H85" s="192"/>
      <c r="I85" s="192"/>
      <c r="J85" s="105">
        <f t="shared" si="1"/>
        <v>20</v>
      </c>
    </row>
  </sheetData>
  <autoFilter ref="A1:J85">
    <sortState ref="A2:J85">
      <sortCondition descending="1" ref="J1:J85"/>
    </sortState>
  </autoFilter>
  <pageMargins left="0.7" right="0.7" top="0.75" bottom="0.75" header="0.3" footer="0.3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opLeftCell="A2" zoomScale="90" zoomScaleNormal="90" workbookViewId="0">
      <selection activeCell="A2" sqref="A2:A79"/>
    </sheetView>
  </sheetViews>
  <sheetFormatPr defaultRowHeight="15"/>
  <cols>
    <col min="1" max="1" width="4.28515625" customWidth="1"/>
    <col min="2" max="2" width="22" customWidth="1"/>
    <col min="3" max="3" width="6.85546875" customWidth="1"/>
    <col min="4" max="4" width="6.28515625" customWidth="1"/>
    <col min="5" max="5" width="26" customWidth="1"/>
    <col min="6" max="9" width="7.42578125" customWidth="1"/>
    <col min="10" max="10" width="5.85546875" style="218" customWidth="1"/>
    <col min="16" max="16" width="28.140625" customWidth="1"/>
  </cols>
  <sheetData>
    <row r="1" spans="1:10" ht="90.75" customHeight="1">
      <c r="A1" s="168" t="s">
        <v>363</v>
      </c>
      <c r="B1" s="166" t="s">
        <v>364</v>
      </c>
      <c r="C1" s="167" t="s">
        <v>731</v>
      </c>
      <c r="D1" s="181" t="s">
        <v>366</v>
      </c>
      <c r="E1" s="169" t="s">
        <v>367</v>
      </c>
      <c r="F1" s="70" t="s">
        <v>1184</v>
      </c>
      <c r="G1" s="70" t="s">
        <v>1309</v>
      </c>
      <c r="H1" s="70" t="s">
        <v>1344</v>
      </c>
      <c r="I1" s="70" t="s">
        <v>1399</v>
      </c>
      <c r="J1" s="104" t="s">
        <v>1342</v>
      </c>
    </row>
    <row r="2" spans="1:10" ht="15" customHeight="1">
      <c r="A2" s="102">
        <v>1</v>
      </c>
      <c r="B2" s="97" t="s">
        <v>917</v>
      </c>
      <c r="C2" s="92" t="s">
        <v>745</v>
      </c>
      <c r="D2" s="93">
        <v>2005</v>
      </c>
      <c r="E2" s="89" t="s">
        <v>470</v>
      </c>
      <c r="F2" s="207">
        <v>110</v>
      </c>
      <c r="G2" s="207">
        <v>110</v>
      </c>
      <c r="H2" s="207">
        <v>170</v>
      </c>
      <c r="I2" s="207">
        <v>170</v>
      </c>
      <c r="J2" s="105">
        <f>SUM(G2:I2)</f>
        <v>450</v>
      </c>
    </row>
    <row r="3" spans="1:10" ht="15" customHeight="1">
      <c r="A3" s="102">
        <v>2</v>
      </c>
      <c r="B3" s="97" t="s">
        <v>908</v>
      </c>
      <c r="C3" s="92" t="s">
        <v>745</v>
      </c>
      <c r="D3" s="93">
        <v>2005</v>
      </c>
      <c r="E3" s="177" t="s">
        <v>900</v>
      </c>
      <c r="F3" s="208">
        <v>110</v>
      </c>
      <c r="G3" s="208">
        <v>110</v>
      </c>
      <c r="H3" s="208">
        <v>110</v>
      </c>
      <c r="I3" s="208">
        <v>110</v>
      </c>
      <c r="J3" s="105">
        <f>SUM(G3:I3)</f>
        <v>330</v>
      </c>
    </row>
    <row r="4" spans="1:10" ht="15.75">
      <c r="A4" s="102">
        <v>3</v>
      </c>
      <c r="B4" s="178" t="s">
        <v>937</v>
      </c>
      <c r="C4" s="89" t="s">
        <v>756</v>
      </c>
      <c r="D4" s="102">
        <v>2005</v>
      </c>
      <c r="E4" s="89" t="s">
        <v>798</v>
      </c>
      <c r="F4" s="207">
        <v>110</v>
      </c>
      <c r="G4" s="207">
        <v>110</v>
      </c>
      <c r="H4" s="207">
        <v>110</v>
      </c>
      <c r="I4" s="207">
        <v>110</v>
      </c>
      <c r="J4" s="105">
        <f>SUM(G4:I4)</f>
        <v>330</v>
      </c>
    </row>
    <row r="5" spans="1:10" ht="15.75">
      <c r="A5" s="102">
        <v>4</v>
      </c>
      <c r="B5" s="97" t="s">
        <v>941</v>
      </c>
      <c r="C5" s="92" t="s">
        <v>752</v>
      </c>
      <c r="D5" s="93">
        <v>2006</v>
      </c>
      <c r="E5" s="232" t="s">
        <v>888</v>
      </c>
      <c r="F5" s="207">
        <v>75</v>
      </c>
      <c r="G5" s="207">
        <v>110</v>
      </c>
      <c r="H5" s="207">
        <v>75</v>
      </c>
      <c r="I5" s="207">
        <v>110</v>
      </c>
      <c r="J5" s="105">
        <f>SUM(G5:I5)</f>
        <v>295</v>
      </c>
    </row>
    <row r="6" spans="1:10" ht="15.75" customHeight="1">
      <c r="A6" s="102">
        <v>5</v>
      </c>
      <c r="B6" s="88" t="s">
        <v>1081</v>
      </c>
      <c r="C6" s="89" t="s">
        <v>752</v>
      </c>
      <c r="D6" s="90">
        <v>2006</v>
      </c>
      <c r="E6" s="95" t="s">
        <v>888</v>
      </c>
      <c r="F6" s="192">
        <v>50</v>
      </c>
      <c r="G6" s="192">
        <v>110</v>
      </c>
      <c r="H6" s="192">
        <v>75</v>
      </c>
      <c r="I6" s="192">
        <v>110</v>
      </c>
      <c r="J6" s="105">
        <f>SUM(G6:I6)</f>
        <v>295</v>
      </c>
    </row>
    <row r="7" spans="1:10" ht="15.75">
      <c r="A7" s="102">
        <v>6</v>
      </c>
      <c r="B7" s="178" t="s">
        <v>928</v>
      </c>
      <c r="C7" s="89" t="s">
        <v>745</v>
      </c>
      <c r="D7" s="102">
        <v>2006</v>
      </c>
      <c r="E7" s="89" t="s">
        <v>886</v>
      </c>
      <c r="F7" s="207">
        <v>75</v>
      </c>
      <c r="G7" s="207">
        <v>75</v>
      </c>
      <c r="H7" s="207">
        <v>140</v>
      </c>
      <c r="I7" s="207"/>
      <c r="J7" s="105">
        <f>SUM(F7:I7)</f>
        <v>290</v>
      </c>
    </row>
    <row r="8" spans="1:10" ht="14.25" customHeight="1">
      <c r="A8" s="102">
        <v>7</v>
      </c>
      <c r="B8" s="127" t="s">
        <v>1172</v>
      </c>
      <c r="C8" s="128" t="s">
        <v>747</v>
      </c>
      <c r="D8" s="128">
        <v>2005</v>
      </c>
      <c r="E8" s="127" t="s">
        <v>995</v>
      </c>
      <c r="F8" s="210">
        <v>20</v>
      </c>
      <c r="G8" s="210">
        <v>110</v>
      </c>
      <c r="H8" s="210">
        <v>75</v>
      </c>
      <c r="I8" s="210">
        <v>75</v>
      </c>
      <c r="J8" s="105">
        <f>SUM(G8:I8)</f>
        <v>260</v>
      </c>
    </row>
    <row r="9" spans="1:10" ht="15.75">
      <c r="A9" s="102">
        <v>8</v>
      </c>
      <c r="B9" s="97" t="s">
        <v>149</v>
      </c>
      <c r="C9" s="92" t="s">
        <v>745</v>
      </c>
      <c r="D9" s="93">
        <v>2008</v>
      </c>
      <c r="E9" s="89" t="s">
        <v>866</v>
      </c>
      <c r="F9" s="208"/>
      <c r="G9" s="208">
        <v>75</v>
      </c>
      <c r="H9" s="208">
        <v>110</v>
      </c>
      <c r="I9" s="208">
        <v>75</v>
      </c>
      <c r="J9" s="105">
        <f>SUM(F9:I9)</f>
        <v>260</v>
      </c>
    </row>
    <row r="10" spans="1:10" ht="15.75">
      <c r="A10" s="102">
        <v>9</v>
      </c>
      <c r="B10" s="94" t="s">
        <v>1230</v>
      </c>
      <c r="C10" s="95" t="s">
        <v>797</v>
      </c>
      <c r="D10" s="96">
        <v>2005</v>
      </c>
      <c r="E10" s="95" t="s">
        <v>1231</v>
      </c>
      <c r="F10" s="192">
        <v>75</v>
      </c>
      <c r="G10" s="192"/>
      <c r="H10" s="192">
        <v>110</v>
      </c>
      <c r="I10" s="192">
        <v>75</v>
      </c>
      <c r="J10" s="105">
        <f>SUM(F10:I10)</f>
        <v>260</v>
      </c>
    </row>
    <row r="11" spans="1:10" ht="13.5" customHeight="1">
      <c r="A11" s="102">
        <v>10</v>
      </c>
      <c r="B11" s="94" t="s">
        <v>1226</v>
      </c>
      <c r="C11" s="95" t="s">
        <v>797</v>
      </c>
      <c r="D11" s="96">
        <v>2005</v>
      </c>
      <c r="E11" s="95" t="s">
        <v>1123</v>
      </c>
      <c r="F11" s="192">
        <v>75</v>
      </c>
      <c r="G11" s="192"/>
      <c r="H11" s="192">
        <v>110</v>
      </c>
      <c r="I11" s="192">
        <v>75</v>
      </c>
      <c r="J11" s="105">
        <f>SUM(F11:I11)</f>
        <v>260</v>
      </c>
    </row>
    <row r="12" spans="1:10" ht="13.5" customHeight="1">
      <c r="A12" s="102">
        <v>11</v>
      </c>
      <c r="B12" s="236" t="s">
        <v>1323</v>
      </c>
      <c r="C12" s="236" t="s">
        <v>750</v>
      </c>
      <c r="D12" s="128">
        <v>2009</v>
      </c>
      <c r="E12" s="128" t="s">
        <v>476</v>
      </c>
      <c r="F12" s="39"/>
      <c r="G12" s="192">
        <v>75</v>
      </c>
      <c r="H12" s="192">
        <v>110</v>
      </c>
      <c r="I12" s="192">
        <v>75</v>
      </c>
      <c r="J12" s="105">
        <f>SUM(F12:I12)</f>
        <v>260</v>
      </c>
    </row>
    <row r="13" spans="1:10" ht="15.75">
      <c r="A13" s="102">
        <v>12</v>
      </c>
      <c r="B13" s="97" t="s">
        <v>1080</v>
      </c>
      <c r="C13" s="93" t="s">
        <v>1016</v>
      </c>
      <c r="D13" s="93">
        <v>2006</v>
      </c>
      <c r="E13" s="269" t="s">
        <v>870</v>
      </c>
      <c r="F13" s="192">
        <v>50</v>
      </c>
      <c r="G13" s="192">
        <v>75</v>
      </c>
      <c r="H13" s="192">
        <v>110</v>
      </c>
      <c r="I13" s="192"/>
      <c r="J13" s="105">
        <f>SUM(F13:I13)</f>
        <v>235</v>
      </c>
    </row>
    <row r="14" spans="1:10" ht="15.75" customHeight="1">
      <c r="A14" s="102">
        <v>13</v>
      </c>
      <c r="B14" s="178" t="s">
        <v>939</v>
      </c>
      <c r="C14" s="89" t="s">
        <v>745</v>
      </c>
      <c r="D14" s="102">
        <v>2008</v>
      </c>
      <c r="E14" s="89" t="s">
        <v>504</v>
      </c>
      <c r="F14" s="207">
        <v>75</v>
      </c>
      <c r="G14" s="207">
        <v>75</v>
      </c>
      <c r="H14" s="207">
        <v>75</v>
      </c>
      <c r="I14" s="207">
        <v>75</v>
      </c>
      <c r="J14" s="105">
        <f>SUM(G14:I14)</f>
        <v>225</v>
      </c>
    </row>
    <row r="15" spans="1:10" ht="15.75">
      <c r="A15" s="102">
        <v>14</v>
      </c>
      <c r="B15" s="101" t="s">
        <v>935</v>
      </c>
      <c r="C15" s="89" t="s">
        <v>883</v>
      </c>
      <c r="D15" s="89" t="s">
        <v>1004</v>
      </c>
      <c r="E15" s="89" t="s">
        <v>1052</v>
      </c>
      <c r="F15" s="207">
        <v>75</v>
      </c>
      <c r="G15" s="207">
        <v>75</v>
      </c>
      <c r="H15" s="207"/>
      <c r="I15" s="207">
        <v>75</v>
      </c>
      <c r="J15" s="105">
        <f t="shared" ref="J15:J23" si="0">SUM(F15:I15)</f>
        <v>225</v>
      </c>
    </row>
    <row r="16" spans="1:10" ht="15.75" customHeight="1">
      <c r="A16" s="102">
        <v>15</v>
      </c>
      <c r="B16" s="178" t="s">
        <v>943</v>
      </c>
      <c r="C16" s="177" t="s">
        <v>936</v>
      </c>
      <c r="D16" s="177">
        <v>2008</v>
      </c>
      <c r="E16" s="177" t="s">
        <v>1052</v>
      </c>
      <c r="F16" s="207">
        <v>75</v>
      </c>
      <c r="G16" s="207">
        <v>75</v>
      </c>
      <c r="H16" s="207"/>
      <c r="I16" s="207">
        <v>75</v>
      </c>
      <c r="J16" s="105">
        <f t="shared" si="0"/>
        <v>225</v>
      </c>
    </row>
    <row r="17" spans="1:10" ht="15.75">
      <c r="A17" s="102">
        <v>16</v>
      </c>
      <c r="B17" s="97" t="s">
        <v>912</v>
      </c>
      <c r="C17" s="92" t="s">
        <v>752</v>
      </c>
      <c r="D17" s="93">
        <v>2006</v>
      </c>
      <c r="E17" s="89" t="s">
        <v>888</v>
      </c>
      <c r="F17" s="208"/>
      <c r="G17" s="208">
        <v>75</v>
      </c>
      <c r="H17" s="208">
        <v>140</v>
      </c>
      <c r="I17" s="208"/>
      <c r="J17" s="105">
        <f t="shared" si="0"/>
        <v>215</v>
      </c>
    </row>
    <row r="18" spans="1:10" ht="15" customHeight="1">
      <c r="A18" s="102">
        <v>17</v>
      </c>
      <c r="B18" s="178" t="s">
        <v>1040</v>
      </c>
      <c r="C18" s="89" t="s">
        <v>745</v>
      </c>
      <c r="D18" s="102">
        <v>2005</v>
      </c>
      <c r="E18" s="89" t="s">
        <v>1054</v>
      </c>
      <c r="F18" s="206">
        <v>140</v>
      </c>
      <c r="G18" s="206"/>
      <c r="H18" s="206"/>
      <c r="I18" s="206">
        <v>75</v>
      </c>
      <c r="J18" s="105">
        <f t="shared" si="0"/>
        <v>215</v>
      </c>
    </row>
    <row r="19" spans="1:10" ht="15.75">
      <c r="A19" s="102">
        <v>18</v>
      </c>
      <c r="B19" s="91" t="s">
        <v>1044</v>
      </c>
      <c r="C19" s="92" t="s">
        <v>750</v>
      </c>
      <c r="D19" s="102">
        <v>2005</v>
      </c>
      <c r="E19" s="89" t="s">
        <v>325</v>
      </c>
      <c r="F19" s="207">
        <v>75</v>
      </c>
      <c r="G19" s="207">
        <v>50</v>
      </c>
      <c r="H19" s="207">
        <v>75</v>
      </c>
      <c r="I19" s="207"/>
      <c r="J19" s="105">
        <f t="shared" si="0"/>
        <v>200</v>
      </c>
    </row>
    <row r="20" spans="1:10" ht="15.75">
      <c r="A20" s="102">
        <v>19</v>
      </c>
      <c r="B20" s="118" t="s">
        <v>1046</v>
      </c>
      <c r="C20" s="89" t="s">
        <v>752</v>
      </c>
      <c r="D20" s="102">
        <v>2005</v>
      </c>
      <c r="E20" s="89" t="s">
        <v>890</v>
      </c>
      <c r="F20" s="207">
        <v>75</v>
      </c>
      <c r="G20" s="207">
        <v>75</v>
      </c>
      <c r="H20" s="207">
        <v>50</v>
      </c>
      <c r="I20" s="207"/>
      <c r="J20" s="105">
        <f t="shared" si="0"/>
        <v>200</v>
      </c>
    </row>
    <row r="21" spans="1:10" ht="15.75">
      <c r="A21" s="102">
        <v>20</v>
      </c>
      <c r="B21" s="97" t="s">
        <v>1038</v>
      </c>
      <c r="C21" s="92" t="s">
        <v>745</v>
      </c>
      <c r="D21" s="93">
        <v>2007</v>
      </c>
      <c r="E21" s="89" t="s">
        <v>900</v>
      </c>
      <c r="F21" s="206">
        <v>75</v>
      </c>
      <c r="G21" s="206"/>
      <c r="H21" s="206">
        <v>75</v>
      </c>
      <c r="I21" s="206">
        <v>50</v>
      </c>
      <c r="J21" s="105">
        <f t="shared" si="0"/>
        <v>200</v>
      </c>
    </row>
    <row r="22" spans="1:10" ht="13.5" customHeight="1">
      <c r="A22" s="102">
        <v>21</v>
      </c>
      <c r="B22" s="127" t="s">
        <v>1319</v>
      </c>
      <c r="C22" s="128" t="s">
        <v>744</v>
      </c>
      <c r="D22" s="128">
        <v>2005</v>
      </c>
      <c r="E22" s="202" t="s">
        <v>999</v>
      </c>
      <c r="F22" s="39"/>
      <c r="G22" s="192">
        <v>75</v>
      </c>
      <c r="H22" s="192">
        <v>75</v>
      </c>
      <c r="I22" s="192">
        <v>50</v>
      </c>
      <c r="J22" s="105">
        <f t="shared" si="0"/>
        <v>200</v>
      </c>
    </row>
    <row r="23" spans="1:10" ht="16.5" customHeight="1">
      <c r="A23" s="102">
        <v>22</v>
      </c>
      <c r="B23" s="97" t="s">
        <v>926</v>
      </c>
      <c r="C23" s="92" t="s">
        <v>752</v>
      </c>
      <c r="D23" s="93">
        <v>2007</v>
      </c>
      <c r="E23" s="89" t="s">
        <v>888</v>
      </c>
      <c r="F23" s="207"/>
      <c r="G23" s="207">
        <v>75</v>
      </c>
      <c r="H23" s="207">
        <v>110</v>
      </c>
      <c r="I23" s="207"/>
      <c r="J23" s="105">
        <f t="shared" si="0"/>
        <v>185</v>
      </c>
    </row>
    <row r="24" spans="1:10" ht="15.75">
      <c r="A24" s="102">
        <v>23</v>
      </c>
      <c r="B24" s="101" t="s">
        <v>1086</v>
      </c>
      <c r="C24" s="89" t="s">
        <v>752</v>
      </c>
      <c r="D24" s="102">
        <v>2006</v>
      </c>
      <c r="E24" s="95" t="s">
        <v>890</v>
      </c>
      <c r="F24" s="192">
        <v>50</v>
      </c>
      <c r="G24" s="192">
        <v>50</v>
      </c>
      <c r="H24" s="192">
        <v>50</v>
      </c>
      <c r="I24" s="192">
        <v>75</v>
      </c>
      <c r="J24" s="105">
        <f>SUM(G24:I24)</f>
        <v>175</v>
      </c>
    </row>
    <row r="25" spans="1:10" ht="12.75" customHeight="1">
      <c r="A25" s="102">
        <v>24</v>
      </c>
      <c r="B25" s="91" t="s">
        <v>1137</v>
      </c>
      <c r="C25" s="93" t="s">
        <v>884</v>
      </c>
      <c r="D25" s="124">
        <v>2006</v>
      </c>
      <c r="E25" s="95" t="s">
        <v>895</v>
      </c>
      <c r="F25" s="192">
        <v>50</v>
      </c>
      <c r="G25" s="192"/>
      <c r="H25" s="192">
        <v>75</v>
      </c>
      <c r="I25" s="192">
        <v>50</v>
      </c>
      <c r="J25" s="105">
        <f>SUM(F25:I25)</f>
        <v>175</v>
      </c>
    </row>
    <row r="26" spans="1:10" ht="15.75">
      <c r="A26" s="102">
        <v>25</v>
      </c>
      <c r="B26" s="101" t="s">
        <v>1144</v>
      </c>
      <c r="C26" s="89" t="s">
        <v>744</v>
      </c>
      <c r="D26" s="90">
        <v>2007</v>
      </c>
      <c r="E26" s="95" t="s">
        <v>999</v>
      </c>
      <c r="F26" s="192">
        <v>50</v>
      </c>
      <c r="G26" s="192">
        <v>75</v>
      </c>
      <c r="H26" s="192"/>
      <c r="I26" s="192">
        <v>50</v>
      </c>
      <c r="J26" s="105">
        <f>SUM(F26:I26)</f>
        <v>175</v>
      </c>
    </row>
    <row r="27" spans="1:10" ht="15.75">
      <c r="A27" s="102">
        <v>26</v>
      </c>
      <c r="B27" s="182" t="s">
        <v>1138</v>
      </c>
      <c r="C27" s="189" t="s">
        <v>745</v>
      </c>
      <c r="D27" s="184">
        <v>2009</v>
      </c>
      <c r="E27" s="95" t="s">
        <v>504</v>
      </c>
      <c r="F27" s="192">
        <v>75</v>
      </c>
      <c r="G27" s="192"/>
      <c r="H27" s="192">
        <v>50</v>
      </c>
      <c r="I27" s="192">
        <v>50</v>
      </c>
      <c r="J27" s="105">
        <f>SUM(F27:I27)</f>
        <v>175</v>
      </c>
    </row>
    <row r="28" spans="1:10" ht="15.75">
      <c r="A28" s="102">
        <v>27</v>
      </c>
      <c r="B28" s="182" t="s">
        <v>1142</v>
      </c>
      <c r="C28" s="183" t="s">
        <v>857</v>
      </c>
      <c r="D28" s="90">
        <v>2008</v>
      </c>
      <c r="E28" s="95" t="s">
        <v>873</v>
      </c>
      <c r="F28" s="192">
        <v>20</v>
      </c>
      <c r="G28" s="192">
        <v>50</v>
      </c>
      <c r="H28" s="192">
        <v>50</v>
      </c>
      <c r="I28" s="192">
        <v>50</v>
      </c>
      <c r="J28" s="105">
        <f>SUM(G28:I28)</f>
        <v>150</v>
      </c>
    </row>
    <row r="29" spans="1:10" ht="15.75">
      <c r="A29" s="102">
        <v>28</v>
      </c>
      <c r="B29" s="178" t="s">
        <v>1015</v>
      </c>
      <c r="C29" s="89" t="s">
        <v>752</v>
      </c>
      <c r="D29" s="102">
        <v>2006</v>
      </c>
      <c r="E29" s="89" t="s">
        <v>888</v>
      </c>
      <c r="F29" s="207"/>
      <c r="G29" s="207">
        <v>75</v>
      </c>
      <c r="H29" s="207"/>
      <c r="I29" s="207">
        <v>75</v>
      </c>
      <c r="J29" s="105">
        <f t="shared" ref="J29:J60" si="1">SUM(F29:I29)</f>
        <v>150</v>
      </c>
    </row>
    <row r="30" spans="1:10" ht="15.75">
      <c r="A30" s="102">
        <v>29</v>
      </c>
      <c r="B30" s="94" t="s">
        <v>1079</v>
      </c>
      <c r="C30" s="95" t="s">
        <v>745</v>
      </c>
      <c r="D30" s="96">
        <v>2005</v>
      </c>
      <c r="E30" s="95" t="s">
        <v>897</v>
      </c>
      <c r="F30" s="192">
        <v>50</v>
      </c>
      <c r="G30" s="192">
        <v>50</v>
      </c>
      <c r="H30" s="192"/>
      <c r="I30" s="192">
        <v>50</v>
      </c>
      <c r="J30" s="105">
        <f t="shared" si="1"/>
        <v>150</v>
      </c>
    </row>
    <row r="31" spans="1:10" ht="13.5" customHeight="1">
      <c r="A31" s="102">
        <v>30</v>
      </c>
      <c r="B31" s="178" t="s">
        <v>942</v>
      </c>
      <c r="C31" s="89" t="s">
        <v>884</v>
      </c>
      <c r="D31" s="185">
        <v>2006</v>
      </c>
      <c r="E31" s="186" t="s">
        <v>895</v>
      </c>
      <c r="F31" s="207">
        <v>50</v>
      </c>
      <c r="G31" s="207"/>
      <c r="H31" s="207">
        <v>50</v>
      </c>
      <c r="I31" s="207">
        <v>50</v>
      </c>
      <c r="J31" s="105">
        <f t="shared" si="1"/>
        <v>150</v>
      </c>
    </row>
    <row r="32" spans="1:10" ht="27">
      <c r="A32" s="102">
        <v>31</v>
      </c>
      <c r="B32" s="88" t="s">
        <v>1085</v>
      </c>
      <c r="C32" s="101" t="s">
        <v>752</v>
      </c>
      <c r="D32" s="101" t="s">
        <v>929</v>
      </c>
      <c r="E32" s="95" t="s">
        <v>890</v>
      </c>
      <c r="F32" s="235"/>
      <c r="G32" s="235">
        <v>50</v>
      </c>
      <c r="H32" s="235">
        <v>50</v>
      </c>
      <c r="I32" s="235">
        <v>50</v>
      </c>
      <c r="J32" s="105">
        <f t="shared" si="1"/>
        <v>150</v>
      </c>
    </row>
    <row r="33" spans="1:10" ht="20.25" customHeight="1">
      <c r="A33" s="102">
        <v>32</v>
      </c>
      <c r="B33" s="101" t="s">
        <v>1146</v>
      </c>
      <c r="C33" s="89" t="s">
        <v>752</v>
      </c>
      <c r="D33" s="184">
        <v>2008</v>
      </c>
      <c r="E33" s="95" t="s">
        <v>890</v>
      </c>
      <c r="F33" s="192">
        <v>20</v>
      </c>
      <c r="G33" s="192">
        <v>50</v>
      </c>
      <c r="H33" s="192"/>
      <c r="I33" s="192">
        <v>75</v>
      </c>
      <c r="J33" s="105">
        <f t="shared" si="1"/>
        <v>145</v>
      </c>
    </row>
    <row r="34" spans="1:10" ht="15.75">
      <c r="A34" s="102">
        <v>33</v>
      </c>
      <c r="B34" s="97" t="s">
        <v>1145</v>
      </c>
      <c r="C34" s="92" t="s">
        <v>744</v>
      </c>
      <c r="D34" s="93">
        <v>2009</v>
      </c>
      <c r="E34" s="89" t="s">
        <v>999</v>
      </c>
      <c r="F34" s="192"/>
      <c r="G34" s="192">
        <v>50</v>
      </c>
      <c r="H34" s="235">
        <v>75</v>
      </c>
      <c r="I34" s="235"/>
      <c r="J34" s="105">
        <f t="shared" si="1"/>
        <v>125</v>
      </c>
    </row>
    <row r="35" spans="1:10" ht="15.75">
      <c r="A35" s="102">
        <v>34</v>
      </c>
      <c r="B35" s="227" t="s">
        <v>1245</v>
      </c>
      <c r="C35" s="92" t="s">
        <v>744</v>
      </c>
      <c r="D35" s="93">
        <v>2008</v>
      </c>
      <c r="E35" s="95" t="s">
        <v>999</v>
      </c>
      <c r="F35" s="192">
        <v>50</v>
      </c>
      <c r="G35" s="192">
        <v>50</v>
      </c>
      <c r="H35" s="192"/>
      <c r="I35" s="192"/>
      <c r="J35" s="105">
        <f t="shared" si="1"/>
        <v>100</v>
      </c>
    </row>
    <row r="36" spans="1:10" ht="15.75">
      <c r="A36" s="102">
        <v>35</v>
      </c>
      <c r="B36" s="127" t="s">
        <v>1321</v>
      </c>
      <c r="C36" s="128" t="s">
        <v>745</v>
      </c>
      <c r="D36" s="128">
        <v>2008</v>
      </c>
      <c r="E36" s="202" t="s">
        <v>470</v>
      </c>
      <c r="F36" s="35"/>
      <c r="G36" s="192">
        <v>50</v>
      </c>
      <c r="H36" s="192">
        <v>50</v>
      </c>
      <c r="I36" s="192"/>
      <c r="J36" s="105">
        <f t="shared" si="1"/>
        <v>100</v>
      </c>
    </row>
    <row r="37" spans="1:10" ht="15.75">
      <c r="A37" s="102">
        <v>36</v>
      </c>
      <c r="B37" s="150" t="s">
        <v>1106</v>
      </c>
      <c r="C37" s="145" t="s">
        <v>1103</v>
      </c>
      <c r="D37" s="149">
        <v>2007</v>
      </c>
      <c r="E37" s="145" t="s">
        <v>1104</v>
      </c>
      <c r="F37" s="35"/>
      <c r="G37" s="192">
        <v>50</v>
      </c>
      <c r="H37" s="192">
        <v>50</v>
      </c>
      <c r="I37" s="192"/>
      <c r="J37" s="105">
        <f t="shared" si="1"/>
        <v>100</v>
      </c>
    </row>
    <row r="38" spans="1:10" ht="15.75">
      <c r="A38" s="102">
        <v>37</v>
      </c>
      <c r="B38" s="101" t="s">
        <v>1082</v>
      </c>
      <c r="C38" s="89" t="s">
        <v>1077</v>
      </c>
      <c r="D38" s="89" t="s">
        <v>929</v>
      </c>
      <c r="E38" s="174" t="s">
        <v>1078</v>
      </c>
      <c r="F38" s="192">
        <v>50</v>
      </c>
      <c r="G38" s="192"/>
      <c r="H38" s="192"/>
      <c r="I38" s="192">
        <v>50</v>
      </c>
      <c r="J38" s="105">
        <f t="shared" si="1"/>
        <v>100</v>
      </c>
    </row>
    <row r="39" spans="1:10" ht="15.75">
      <c r="A39" s="102">
        <v>38</v>
      </c>
      <c r="B39" s="178" t="s">
        <v>946</v>
      </c>
      <c r="C39" s="89" t="s">
        <v>751</v>
      </c>
      <c r="D39" s="102">
        <v>2005</v>
      </c>
      <c r="E39" s="171" t="s">
        <v>898</v>
      </c>
      <c r="F39" s="206">
        <v>20</v>
      </c>
      <c r="G39" s="206"/>
      <c r="H39" s="206"/>
      <c r="I39" s="206">
        <v>75</v>
      </c>
      <c r="J39" s="105">
        <f t="shared" si="1"/>
        <v>95</v>
      </c>
    </row>
    <row r="40" spans="1:10" ht="15.75">
      <c r="A40" s="102">
        <v>39</v>
      </c>
      <c r="B40" s="101" t="s">
        <v>1010</v>
      </c>
      <c r="C40" s="89" t="s">
        <v>885</v>
      </c>
      <c r="D40" s="89" t="s">
        <v>1004</v>
      </c>
      <c r="E40" s="171" t="s">
        <v>871</v>
      </c>
      <c r="F40" s="192">
        <v>20</v>
      </c>
      <c r="G40" s="192"/>
      <c r="H40" s="192"/>
      <c r="I40" s="192">
        <v>75</v>
      </c>
      <c r="J40" s="105">
        <f t="shared" si="1"/>
        <v>95</v>
      </c>
    </row>
    <row r="41" spans="1:10" ht="15.75">
      <c r="A41" s="102">
        <v>40</v>
      </c>
      <c r="B41" s="187" t="s">
        <v>1139</v>
      </c>
      <c r="C41" s="174" t="s">
        <v>745</v>
      </c>
      <c r="D41" s="247">
        <v>2011</v>
      </c>
      <c r="E41" s="174" t="s">
        <v>504</v>
      </c>
      <c r="F41" s="192">
        <v>75</v>
      </c>
      <c r="G41" s="192"/>
      <c r="H41" s="192"/>
      <c r="I41" s="192"/>
      <c r="J41" s="105">
        <f t="shared" si="1"/>
        <v>75</v>
      </c>
    </row>
    <row r="42" spans="1:10" ht="15.75">
      <c r="A42" s="102">
        <v>41</v>
      </c>
      <c r="B42" s="188" t="s">
        <v>1240</v>
      </c>
      <c r="C42" s="171" t="s">
        <v>750</v>
      </c>
      <c r="D42" s="233">
        <v>2007</v>
      </c>
      <c r="E42" s="174" t="s">
        <v>476</v>
      </c>
      <c r="F42" s="192">
        <v>75</v>
      </c>
      <c r="G42" s="192"/>
      <c r="H42" s="192"/>
      <c r="I42" s="192"/>
      <c r="J42" s="105">
        <f t="shared" si="1"/>
        <v>75</v>
      </c>
    </row>
    <row r="43" spans="1:10" ht="15.75">
      <c r="A43" s="102">
        <v>42</v>
      </c>
      <c r="B43" s="237" t="s">
        <v>1383</v>
      </c>
      <c r="C43" s="226" t="s">
        <v>1353</v>
      </c>
      <c r="D43" s="226">
        <v>2006</v>
      </c>
      <c r="E43" s="239" t="s">
        <v>1363</v>
      </c>
      <c r="F43" s="38"/>
      <c r="G43" s="38"/>
      <c r="H43" s="235">
        <v>75</v>
      </c>
      <c r="I43" s="235"/>
      <c r="J43" s="105">
        <f t="shared" si="1"/>
        <v>75</v>
      </c>
    </row>
    <row r="44" spans="1:10" ht="15.75">
      <c r="A44" s="102">
        <v>43</v>
      </c>
      <c r="B44" s="237" t="s">
        <v>1402</v>
      </c>
      <c r="C44" s="239" t="s">
        <v>885</v>
      </c>
      <c r="D44" s="239">
        <v>2005</v>
      </c>
      <c r="E44" s="239" t="s">
        <v>871</v>
      </c>
      <c r="F44" s="38"/>
      <c r="G44" s="38"/>
      <c r="H44" s="38"/>
      <c r="I44" s="235">
        <v>75</v>
      </c>
      <c r="J44" s="105">
        <f t="shared" si="1"/>
        <v>75</v>
      </c>
    </row>
    <row r="45" spans="1:10" ht="20.25" customHeight="1">
      <c r="A45" s="102">
        <v>44</v>
      </c>
      <c r="B45" s="187" t="s">
        <v>1147</v>
      </c>
      <c r="C45" s="174" t="s">
        <v>745</v>
      </c>
      <c r="D45" s="175">
        <v>2005</v>
      </c>
      <c r="E45" s="174" t="s">
        <v>897</v>
      </c>
      <c r="F45" s="192"/>
      <c r="G45" s="192">
        <v>50</v>
      </c>
      <c r="H45" s="192"/>
      <c r="I45" s="192"/>
      <c r="J45" s="105">
        <f t="shared" si="1"/>
        <v>50</v>
      </c>
    </row>
    <row r="46" spans="1:10" ht="15.75">
      <c r="A46" s="102">
        <v>45</v>
      </c>
      <c r="B46" s="127" t="s">
        <v>1176</v>
      </c>
      <c r="C46" s="128" t="s">
        <v>884</v>
      </c>
      <c r="D46" s="128">
        <v>2008</v>
      </c>
      <c r="E46" s="128" t="s">
        <v>895</v>
      </c>
      <c r="F46" s="210">
        <v>50</v>
      </c>
      <c r="G46" s="210"/>
      <c r="H46" s="210"/>
      <c r="I46" s="210"/>
      <c r="J46" s="105">
        <f t="shared" si="1"/>
        <v>50</v>
      </c>
    </row>
    <row r="47" spans="1:10" ht="12.75" customHeight="1">
      <c r="A47" s="102">
        <v>46</v>
      </c>
      <c r="B47" s="127" t="s">
        <v>1177</v>
      </c>
      <c r="C47" s="128" t="s">
        <v>745</v>
      </c>
      <c r="D47" s="128">
        <v>2009</v>
      </c>
      <c r="E47" s="127"/>
      <c r="F47" s="210"/>
      <c r="G47" s="210">
        <v>50</v>
      </c>
      <c r="H47" s="210"/>
      <c r="I47" s="210"/>
      <c r="J47" s="105">
        <f t="shared" si="1"/>
        <v>50</v>
      </c>
    </row>
    <row r="48" spans="1:10" ht="12" customHeight="1">
      <c r="A48" s="102">
        <v>47</v>
      </c>
      <c r="B48" s="91" t="s">
        <v>1008</v>
      </c>
      <c r="C48" s="92" t="s">
        <v>745</v>
      </c>
      <c r="D48" s="89" t="s">
        <v>1004</v>
      </c>
      <c r="E48" s="89" t="s">
        <v>1045</v>
      </c>
      <c r="F48" s="207">
        <v>50</v>
      </c>
      <c r="G48" s="207"/>
      <c r="H48" s="207"/>
      <c r="I48" s="207"/>
      <c r="J48" s="105">
        <f t="shared" si="1"/>
        <v>50</v>
      </c>
    </row>
    <row r="49" spans="1:10" ht="15.75">
      <c r="A49" s="102">
        <v>48</v>
      </c>
      <c r="B49" s="94" t="s">
        <v>1141</v>
      </c>
      <c r="C49" s="95" t="s">
        <v>1077</v>
      </c>
      <c r="D49" s="96">
        <v>2008</v>
      </c>
      <c r="E49" s="95" t="s">
        <v>1078</v>
      </c>
      <c r="F49" s="192">
        <v>50</v>
      </c>
      <c r="G49" s="192"/>
      <c r="H49" s="192"/>
      <c r="I49" s="192"/>
      <c r="J49" s="105">
        <f t="shared" si="1"/>
        <v>50</v>
      </c>
    </row>
    <row r="50" spans="1:10" ht="15" customHeight="1">
      <c r="A50" s="102">
        <v>49</v>
      </c>
      <c r="B50" s="91" t="s">
        <v>1083</v>
      </c>
      <c r="C50" s="93" t="s">
        <v>1077</v>
      </c>
      <c r="D50" s="93">
        <v>2006</v>
      </c>
      <c r="E50" s="95" t="s">
        <v>1078</v>
      </c>
      <c r="F50" s="192">
        <v>50</v>
      </c>
      <c r="G50" s="192"/>
      <c r="H50" s="192"/>
      <c r="I50" s="192"/>
      <c r="J50" s="105">
        <f t="shared" si="1"/>
        <v>50</v>
      </c>
    </row>
    <row r="51" spans="1:10" ht="15.75">
      <c r="A51" s="102">
        <v>50</v>
      </c>
      <c r="B51" s="190" t="s">
        <v>1136</v>
      </c>
      <c r="C51" s="89" t="s">
        <v>755</v>
      </c>
      <c r="D51" s="90">
        <v>2007</v>
      </c>
      <c r="E51" s="95" t="s">
        <v>822</v>
      </c>
      <c r="F51" s="192">
        <v>50</v>
      </c>
      <c r="G51" s="192"/>
      <c r="H51" s="192"/>
      <c r="I51" s="192"/>
      <c r="J51" s="105">
        <f t="shared" si="1"/>
        <v>50</v>
      </c>
    </row>
    <row r="52" spans="1:10" ht="15" customHeight="1">
      <c r="A52" s="102">
        <v>51</v>
      </c>
      <c r="B52" s="94" t="s">
        <v>1232</v>
      </c>
      <c r="C52" s="95" t="s">
        <v>1204</v>
      </c>
      <c r="D52" s="96">
        <v>2007</v>
      </c>
      <c r="E52" s="95" t="s">
        <v>1205</v>
      </c>
      <c r="F52" s="192">
        <v>50</v>
      </c>
      <c r="G52" s="192"/>
      <c r="H52" s="192"/>
      <c r="I52" s="192"/>
      <c r="J52" s="105">
        <f t="shared" si="1"/>
        <v>50</v>
      </c>
    </row>
    <row r="53" spans="1:10" ht="15.75">
      <c r="A53" s="102">
        <v>52</v>
      </c>
      <c r="B53" s="94" t="s">
        <v>1248</v>
      </c>
      <c r="C53" s="95" t="s">
        <v>1077</v>
      </c>
      <c r="D53" s="96">
        <v>2008</v>
      </c>
      <c r="E53" s="95" t="s">
        <v>1078</v>
      </c>
      <c r="F53" s="192">
        <v>50</v>
      </c>
      <c r="G53" s="192"/>
      <c r="H53" s="192"/>
      <c r="I53" s="192"/>
      <c r="J53" s="105">
        <f t="shared" si="1"/>
        <v>50</v>
      </c>
    </row>
    <row r="54" spans="1:10" ht="15.75">
      <c r="A54" s="102">
        <v>53</v>
      </c>
      <c r="B54" s="101" t="s">
        <v>1105</v>
      </c>
      <c r="C54" s="89" t="s">
        <v>797</v>
      </c>
      <c r="D54" s="102">
        <v>2006</v>
      </c>
      <c r="E54" s="95" t="s">
        <v>1100</v>
      </c>
      <c r="F54" s="192">
        <v>50</v>
      </c>
      <c r="G54" s="192"/>
      <c r="H54" s="192"/>
      <c r="I54" s="192"/>
      <c r="J54" s="105">
        <f t="shared" si="1"/>
        <v>50</v>
      </c>
    </row>
    <row r="55" spans="1:10" ht="15.75">
      <c r="A55" s="102">
        <v>54</v>
      </c>
      <c r="B55" s="97" t="s">
        <v>1239</v>
      </c>
      <c r="C55" s="93" t="s">
        <v>758</v>
      </c>
      <c r="D55" s="93">
        <v>2006</v>
      </c>
      <c r="E55" s="95" t="s">
        <v>997</v>
      </c>
      <c r="F55" s="192">
        <v>50</v>
      </c>
      <c r="G55" s="192"/>
      <c r="H55" s="192"/>
      <c r="I55" s="192"/>
      <c r="J55" s="105">
        <f t="shared" si="1"/>
        <v>50</v>
      </c>
    </row>
    <row r="56" spans="1:10" ht="15.75">
      <c r="A56" s="102">
        <v>55</v>
      </c>
      <c r="B56" s="101" t="s">
        <v>1101</v>
      </c>
      <c r="C56" s="89" t="s">
        <v>797</v>
      </c>
      <c r="D56" s="90">
        <v>2009</v>
      </c>
      <c r="E56" s="95" t="s">
        <v>1100</v>
      </c>
      <c r="F56" s="192">
        <v>50</v>
      </c>
      <c r="G56" s="192"/>
      <c r="H56" s="192"/>
      <c r="I56" s="192"/>
      <c r="J56" s="105">
        <f t="shared" si="1"/>
        <v>50</v>
      </c>
    </row>
    <row r="57" spans="1:10" ht="15.75">
      <c r="A57" s="102">
        <v>56</v>
      </c>
      <c r="B57" s="94" t="s">
        <v>1234</v>
      </c>
      <c r="C57" s="95" t="s">
        <v>746</v>
      </c>
      <c r="D57" s="96">
        <v>2008</v>
      </c>
      <c r="E57" s="95" t="s">
        <v>868</v>
      </c>
      <c r="F57" s="192">
        <v>50</v>
      </c>
      <c r="G57" s="192"/>
      <c r="H57" s="192"/>
      <c r="I57" s="192"/>
      <c r="J57" s="105">
        <f t="shared" si="1"/>
        <v>50</v>
      </c>
    </row>
    <row r="58" spans="1:10" ht="15.75">
      <c r="A58" s="102">
        <v>57</v>
      </c>
      <c r="B58" s="94" t="s">
        <v>1235</v>
      </c>
      <c r="C58" s="95" t="s">
        <v>746</v>
      </c>
      <c r="D58" s="96">
        <v>2008</v>
      </c>
      <c r="E58" s="95" t="s">
        <v>868</v>
      </c>
      <c r="F58" s="192">
        <v>50</v>
      </c>
      <c r="G58" s="192"/>
      <c r="H58" s="192"/>
      <c r="I58" s="192"/>
      <c r="J58" s="105">
        <f t="shared" si="1"/>
        <v>50</v>
      </c>
    </row>
    <row r="59" spans="1:10" ht="15.75">
      <c r="A59" s="102">
        <v>58</v>
      </c>
      <c r="B59" s="94" t="s">
        <v>1223</v>
      </c>
      <c r="C59" s="95" t="s">
        <v>976</v>
      </c>
      <c r="D59" s="96">
        <v>2006</v>
      </c>
      <c r="E59" s="95" t="s">
        <v>1198</v>
      </c>
      <c r="F59" s="192">
        <v>50</v>
      </c>
      <c r="G59" s="192"/>
      <c r="H59" s="192"/>
      <c r="I59" s="192"/>
      <c r="J59" s="105">
        <f t="shared" si="1"/>
        <v>50</v>
      </c>
    </row>
    <row r="60" spans="1:10" ht="15.75">
      <c r="A60" s="102">
        <v>59</v>
      </c>
      <c r="B60" s="94" t="s">
        <v>1251</v>
      </c>
      <c r="C60" s="95" t="s">
        <v>976</v>
      </c>
      <c r="D60" s="96">
        <v>2005</v>
      </c>
      <c r="E60" s="95" t="s">
        <v>1198</v>
      </c>
      <c r="F60" s="192">
        <v>50</v>
      </c>
      <c r="G60" s="192"/>
      <c r="H60" s="192"/>
      <c r="I60" s="192"/>
      <c r="J60" s="105">
        <f t="shared" si="1"/>
        <v>50</v>
      </c>
    </row>
    <row r="61" spans="1:10" ht="15.75">
      <c r="A61" s="102">
        <v>60</v>
      </c>
      <c r="B61" s="127" t="s">
        <v>1318</v>
      </c>
      <c r="C61" s="128" t="s">
        <v>745</v>
      </c>
      <c r="D61" s="128">
        <v>2009</v>
      </c>
      <c r="E61" s="202" t="s">
        <v>470</v>
      </c>
      <c r="F61" s="35"/>
      <c r="G61" s="192">
        <v>50</v>
      </c>
      <c r="H61" s="192"/>
      <c r="I61" s="192"/>
      <c r="J61" s="105">
        <f t="shared" ref="J61:J79" si="2">SUM(F61:I61)</f>
        <v>50</v>
      </c>
    </row>
    <row r="62" spans="1:10" ht="15.75">
      <c r="A62" s="102">
        <v>61</v>
      </c>
      <c r="B62" s="153" t="s">
        <v>1175</v>
      </c>
      <c r="C62" s="154" t="s">
        <v>745</v>
      </c>
      <c r="D62" s="154">
        <v>2005</v>
      </c>
      <c r="E62" s="154" t="s">
        <v>998</v>
      </c>
      <c r="F62" s="35"/>
      <c r="G62" s="192">
        <v>50</v>
      </c>
      <c r="H62" s="192"/>
      <c r="I62" s="192"/>
      <c r="J62" s="105">
        <f t="shared" si="2"/>
        <v>50</v>
      </c>
    </row>
    <row r="63" spans="1:10" ht="15.75">
      <c r="A63" s="102">
        <v>62</v>
      </c>
      <c r="B63" s="198" t="s">
        <v>1394</v>
      </c>
      <c r="C63" s="255" t="s">
        <v>1395</v>
      </c>
      <c r="D63" s="90">
        <v>2007</v>
      </c>
      <c r="E63" s="89" t="s">
        <v>870</v>
      </c>
      <c r="F63" s="38"/>
      <c r="G63" s="38"/>
      <c r="H63" s="235">
        <v>50</v>
      </c>
      <c r="I63" s="235"/>
      <c r="J63" s="105">
        <f t="shared" si="2"/>
        <v>50</v>
      </c>
    </row>
    <row r="64" spans="1:10" ht="15.75">
      <c r="A64" s="102">
        <v>63</v>
      </c>
      <c r="B64" s="198" t="s">
        <v>1396</v>
      </c>
      <c r="C64" s="89" t="s">
        <v>749</v>
      </c>
      <c r="D64" s="90">
        <v>2008</v>
      </c>
      <c r="E64" s="89" t="s">
        <v>1397</v>
      </c>
      <c r="F64" s="38"/>
      <c r="G64" s="38"/>
      <c r="H64" s="235">
        <v>50</v>
      </c>
      <c r="I64" s="235"/>
      <c r="J64" s="105">
        <f t="shared" si="2"/>
        <v>50</v>
      </c>
    </row>
    <row r="65" spans="1:10" ht="15.75">
      <c r="A65" s="102">
        <v>64</v>
      </c>
      <c r="B65" s="141" t="s">
        <v>942</v>
      </c>
      <c r="C65" s="100" t="s">
        <v>745</v>
      </c>
      <c r="D65" s="134">
        <v>2005</v>
      </c>
      <c r="E65" s="100" t="s">
        <v>900</v>
      </c>
      <c r="F65" s="38"/>
      <c r="G65" s="38"/>
      <c r="H65" s="235">
        <v>50</v>
      </c>
      <c r="I65" s="235"/>
      <c r="J65" s="105">
        <f t="shared" si="2"/>
        <v>50</v>
      </c>
    </row>
    <row r="66" spans="1:10" ht="15.75">
      <c r="A66" s="102">
        <v>65</v>
      </c>
      <c r="B66" s="120" t="s">
        <v>1380</v>
      </c>
      <c r="C66" s="95" t="s">
        <v>1103</v>
      </c>
      <c r="D66" s="96">
        <v>2007</v>
      </c>
      <c r="E66" s="95" t="s">
        <v>1381</v>
      </c>
      <c r="F66" s="38"/>
      <c r="G66" s="38"/>
      <c r="H66" s="235">
        <v>50</v>
      </c>
      <c r="I66" s="235"/>
      <c r="J66" s="105">
        <f t="shared" si="2"/>
        <v>50</v>
      </c>
    </row>
    <row r="67" spans="1:10" ht="15.75">
      <c r="A67" s="102">
        <v>66</v>
      </c>
      <c r="B67" s="127" t="s">
        <v>1385</v>
      </c>
      <c r="C67" s="128" t="s">
        <v>1353</v>
      </c>
      <c r="D67" s="128">
        <v>2005</v>
      </c>
      <c r="E67" s="202" t="s">
        <v>1355</v>
      </c>
      <c r="F67" s="38"/>
      <c r="G67" s="38"/>
      <c r="H67" s="235">
        <v>50</v>
      </c>
      <c r="I67" s="235"/>
      <c r="J67" s="105">
        <f t="shared" si="2"/>
        <v>50</v>
      </c>
    </row>
    <row r="68" spans="1:10" ht="15.75">
      <c r="A68" s="102">
        <v>67</v>
      </c>
      <c r="B68" s="127" t="s">
        <v>1398</v>
      </c>
      <c r="C68" s="128" t="s">
        <v>1353</v>
      </c>
      <c r="D68" s="128">
        <v>2006</v>
      </c>
      <c r="E68" s="202" t="s">
        <v>1355</v>
      </c>
      <c r="F68" s="38"/>
      <c r="G68" s="38"/>
      <c r="H68" s="235">
        <v>50</v>
      </c>
      <c r="I68" s="235"/>
      <c r="J68" s="105">
        <f t="shared" si="2"/>
        <v>50</v>
      </c>
    </row>
    <row r="69" spans="1:10" ht="15.75">
      <c r="A69" s="102">
        <v>68</v>
      </c>
      <c r="B69" s="182" t="s">
        <v>1388</v>
      </c>
      <c r="C69" s="246" t="s">
        <v>854</v>
      </c>
      <c r="D69" s="90">
        <v>2008</v>
      </c>
      <c r="E69" s="95" t="s">
        <v>888</v>
      </c>
      <c r="F69" s="38"/>
      <c r="G69" s="38"/>
      <c r="H69" s="235">
        <v>50</v>
      </c>
      <c r="I69" s="235"/>
      <c r="J69" s="105">
        <f t="shared" si="2"/>
        <v>50</v>
      </c>
    </row>
    <row r="70" spans="1:10" ht="15.75">
      <c r="A70" s="102">
        <v>69</v>
      </c>
      <c r="B70" s="120" t="s">
        <v>1384</v>
      </c>
      <c r="C70" s="95" t="s">
        <v>752</v>
      </c>
      <c r="D70" s="96">
        <v>2007</v>
      </c>
      <c r="E70" s="95" t="s">
        <v>888</v>
      </c>
      <c r="F70" s="38"/>
      <c r="G70" s="38"/>
      <c r="H70" s="235">
        <v>50</v>
      </c>
      <c r="I70" s="235"/>
      <c r="J70" s="105">
        <f t="shared" si="2"/>
        <v>50</v>
      </c>
    </row>
    <row r="71" spans="1:10" ht="15.75">
      <c r="A71" s="102">
        <v>70</v>
      </c>
      <c r="B71" s="127" t="s">
        <v>1387</v>
      </c>
      <c r="C71" s="128" t="s">
        <v>1353</v>
      </c>
      <c r="D71" s="128">
        <v>2005</v>
      </c>
      <c r="E71" s="202" t="s">
        <v>1363</v>
      </c>
      <c r="F71" s="38"/>
      <c r="G71" s="38"/>
      <c r="H71" s="235">
        <v>50</v>
      </c>
      <c r="I71" s="235"/>
      <c r="J71" s="105">
        <f t="shared" si="2"/>
        <v>50</v>
      </c>
    </row>
    <row r="72" spans="1:10" ht="15.75">
      <c r="A72" s="102">
        <v>71</v>
      </c>
      <c r="B72" s="101" t="s">
        <v>1368</v>
      </c>
      <c r="C72" s="95" t="s">
        <v>1353</v>
      </c>
      <c r="D72" s="102">
        <v>2005</v>
      </c>
      <c r="E72" s="95" t="s">
        <v>1363</v>
      </c>
      <c r="F72" s="38"/>
      <c r="G72" s="38"/>
      <c r="H72" s="235">
        <v>50</v>
      </c>
      <c r="I72" s="235"/>
      <c r="J72" s="105">
        <f t="shared" si="2"/>
        <v>50</v>
      </c>
    </row>
    <row r="73" spans="1:10" ht="15.75">
      <c r="A73" s="102">
        <v>72</v>
      </c>
      <c r="B73" s="245" t="s">
        <v>1382</v>
      </c>
      <c r="C73" s="246" t="s">
        <v>837</v>
      </c>
      <c r="D73" s="184">
        <v>2009</v>
      </c>
      <c r="E73" s="95" t="s">
        <v>476</v>
      </c>
      <c r="F73" s="38"/>
      <c r="G73" s="38"/>
      <c r="H73" s="38"/>
      <c r="I73" s="235">
        <v>50</v>
      </c>
      <c r="J73" s="105">
        <f t="shared" si="2"/>
        <v>50</v>
      </c>
    </row>
    <row r="74" spans="1:10" ht="15.75">
      <c r="A74" s="102">
        <v>73</v>
      </c>
      <c r="B74" s="127" t="s">
        <v>1403</v>
      </c>
      <c r="C74" s="202" t="s">
        <v>747</v>
      </c>
      <c r="D74" s="202"/>
      <c r="E74" s="239" t="s">
        <v>995</v>
      </c>
      <c r="F74" s="35"/>
      <c r="G74" s="35"/>
      <c r="H74" s="35"/>
      <c r="I74" s="235">
        <v>50</v>
      </c>
      <c r="J74" s="105">
        <f t="shared" si="2"/>
        <v>50</v>
      </c>
    </row>
    <row r="75" spans="1:10" ht="15.75">
      <c r="A75" s="102">
        <v>74</v>
      </c>
      <c r="B75" s="127" t="s">
        <v>1404</v>
      </c>
      <c r="C75" s="202" t="s">
        <v>747</v>
      </c>
      <c r="D75" s="202"/>
      <c r="E75" s="202" t="s">
        <v>995</v>
      </c>
      <c r="F75" s="35"/>
      <c r="G75" s="35"/>
      <c r="H75" s="35"/>
      <c r="I75" s="235">
        <v>50</v>
      </c>
      <c r="J75" s="105">
        <f t="shared" si="2"/>
        <v>50</v>
      </c>
    </row>
    <row r="76" spans="1:10" ht="15.75">
      <c r="A76" s="102">
        <v>75</v>
      </c>
      <c r="B76" s="127" t="s">
        <v>1405</v>
      </c>
      <c r="C76" s="202" t="s">
        <v>747</v>
      </c>
      <c r="D76" s="202"/>
      <c r="E76" s="202" t="s">
        <v>995</v>
      </c>
      <c r="F76" s="35"/>
      <c r="G76" s="35"/>
      <c r="H76" s="35"/>
      <c r="I76" s="235">
        <v>50</v>
      </c>
      <c r="J76" s="105">
        <f t="shared" si="2"/>
        <v>50</v>
      </c>
    </row>
    <row r="77" spans="1:10" ht="15.75">
      <c r="A77" s="102">
        <v>76</v>
      </c>
      <c r="B77" s="132" t="s">
        <v>1087</v>
      </c>
      <c r="C77" s="95" t="s">
        <v>1088</v>
      </c>
      <c r="D77" s="96">
        <v>2006</v>
      </c>
      <c r="E77" s="95" t="s">
        <v>898</v>
      </c>
      <c r="F77" s="192">
        <v>20</v>
      </c>
      <c r="G77" s="192"/>
      <c r="H77" s="192"/>
      <c r="I77" s="192"/>
      <c r="J77" s="105">
        <f t="shared" si="2"/>
        <v>20</v>
      </c>
    </row>
    <row r="78" spans="1:10" ht="15.75">
      <c r="A78" s="102">
        <v>77</v>
      </c>
      <c r="B78" s="178" t="s">
        <v>947</v>
      </c>
      <c r="C78" s="89" t="s">
        <v>751</v>
      </c>
      <c r="D78" s="102">
        <v>2005</v>
      </c>
      <c r="E78" s="89" t="s">
        <v>898</v>
      </c>
      <c r="F78" s="206">
        <v>20</v>
      </c>
      <c r="G78" s="206"/>
      <c r="H78" s="206"/>
      <c r="I78" s="206"/>
      <c r="J78" s="105">
        <f t="shared" si="2"/>
        <v>20</v>
      </c>
    </row>
    <row r="79" spans="1:10" ht="15.75">
      <c r="A79" s="102">
        <v>78</v>
      </c>
      <c r="B79" s="94" t="s">
        <v>1255</v>
      </c>
      <c r="C79" s="228" t="s">
        <v>747</v>
      </c>
      <c r="D79" s="96">
        <v>2005</v>
      </c>
      <c r="E79" s="95" t="s">
        <v>1002</v>
      </c>
      <c r="F79" s="39">
        <v>20</v>
      </c>
      <c r="G79" s="39"/>
      <c r="H79" s="39"/>
      <c r="I79" s="39"/>
      <c r="J79" s="105">
        <f t="shared" si="2"/>
        <v>20</v>
      </c>
    </row>
  </sheetData>
  <autoFilter ref="A1:J79">
    <sortState ref="A2:J79">
      <sortCondition descending="1" ref="J1:J79"/>
    </sortState>
  </autoFilter>
  <pageMargins left="0.7" right="0.7" top="0.75" bottom="0.75" header="0.3" footer="0.3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opLeftCell="A40" zoomScale="90" zoomScaleNormal="90" workbookViewId="0">
      <selection activeCell="M8" sqref="M8"/>
    </sheetView>
  </sheetViews>
  <sheetFormatPr defaultRowHeight="15.75"/>
  <cols>
    <col min="1" max="1" width="5.140625" style="81" customWidth="1"/>
    <col min="2" max="2" width="20.7109375" customWidth="1"/>
    <col min="3" max="4" width="6.28515625" customWidth="1"/>
    <col min="5" max="5" width="27" customWidth="1"/>
    <col min="6" max="8" width="8.7109375" customWidth="1"/>
    <col min="9" max="9" width="5.85546875" style="196" customWidth="1"/>
    <col min="15" max="15" width="28" customWidth="1"/>
  </cols>
  <sheetData>
    <row r="1" spans="1:9" ht="84" customHeight="1">
      <c r="A1" s="168" t="s">
        <v>363</v>
      </c>
      <c r="B1" s="166" t="s">
        <v>364</v>
      </c>
      <c r="C1" s="167" t="s">
        <v>731</v>
      </c>
      <c r="D1" s="181" t="s">
        <v>366</v>
      </c>
      <c r="E1" s="169" t="s">
        <v>367</v>
      </c>
      <c r="F1" s="70" t="s">
        <v>1309</v>
      </c>
      <c r="G1" s="70" t="s">
        <v>1344</v>
      </c>
      <c r="H1" s="70" t="s">
        <v>1399</v>
      </c>
      <c r="I1" s="87" t="s">
        <v>1342</v>
      </c>
    </row>
    <row r="2" spans="1:9">
      <c r="A2" s="128">
        <v>1</v>
      </c>
      <c r="B2" s="112" t="s">
        <v>569</v>
      </c>
      <c r="C2" s="113" t="s">
        <v>745</v>
      </c>
      <c r="D2" s="102">
        <v>2005</v>
      </c>
      <c r="E2" s="259" t="s">
        <v>866</v>
      </c>
      <c r="F2" s="192">
        <v>110</v>
      </c>
      <c r="G2" s="192"/>
      <c r="H2" s="192">
        <v>200</v>
      </c>
      <c r="I2" s="195">
        <f t="shared" ref="I2:I33" si="0">SUM(F2:H2)</f>
        <v>310</v>
      </c>
    </row>
    <row r="3" spans="1:9">
      <c r="A3" s="128">
        <v>2</v>
      </c>
      <c r="B3" s="115" t="s">
        <v>335</v>
      </c>
      <c r="C3" s="93" t="s">
        <v>750</v>
      </c>
      <c r="D3" s="93">
        <v>2005</v>
      </c>
      <c r="E3" s="116" t="s">
        <v>891</v>
      </c>
      <c r="F3" s="192">
        <v>140</v>
      </c>
      <c r="G3" s="192"/>
      <c r="H3" s="192">
        <v>110</v>
      </c>
      <c r="I3" s="195">
        <f t="shared" si="0"/>
        <v>250</v>
      </c>
    </row>
    <row r="4" spans="1:9" ht="15" customHeight="1">
      <c r="A4" s="128">
        <v>3</v>
      </c>
      <c r="B4" s="91" t="s">
        <v>341</v>
      </c>
      <c r="C4" s="93" t="s">
        <v>744</v>
      </c>
      <c r="D4" s="93">
        <v>2005</v>
      </c>
      <c r="E4" s="250" t="s">
        <v>876</v>
      </c>
      <c r="F4" s="192">
        <v>75</v>
      </c>
      <c r="G4" s="192"/>
      <c r="H4" s="192">
        <v>170</v>
      </c>
      <c r="I4" s="195">
        <f t="shared" si="0"/>
        <v>245</v>
      </c>
    </row>
    <row r="5" spans="1:9">
      <c r="A5" s="128">
        <v>4</v>
      </c>
      <c r="B5" s="94" t="s">
        <v>1124</v>
      </c>
      <c r="C5" s="95" t="s">
        <v>750</v>
      </c>
      <c r="D5" s="96">
        <v>2007</v>
      </c>
      <c r="E5" s="95" t="s">
        <v>476</v>
      </c>
      <c r="F5" s="192">
        <v>50</v>
      </c>
      <c r="G5" s="192">
        <v>75</v>
      </c>
      <c r="H5" s="192">
        <v>110</v>
      </c>
      <c r="I5" s="195">
        <f t="shared" si="0"/>
        <v>235</v>
      </c>
    </row>
    <row r="6" spans="1:9">
      <c r="A6" s="128">
        <v>5</v>
      </c>
      <c r="B6" s="118" t="s">
        <v>789</v>
      </c>
      <c r="C6" s="89" t="s">
        <v>747</v>
      </c>
      <c r="D6" s="102">
        <v>2005</v>
      </c>
      <c r="E6" s="117" t="s">
        <v>875</v>
      </c>
      <c r="F6" s="192">
        <v>50</v>
      </c>
      <c r="G6" s="192">
        <v>75</v>
      </c>
      <c r="H6" s="192">
        <v>75</v>
      </c>
      <c r="I6" s="195">
        <f t="shared" si="0"/>
        <v>200</v>
      </c>
    </row>
    <row r="7" spans="1:9">
      <c r="A7" s="128">
        <v>6</v>
      </c>
      <c r="B7" s="88" t="s">
        <v>807</v>
      </c>
      <c r="C7" s="102" t="s">
        <v>745</v>
      </c>
      <c r="D7" s="102">
        <v>2006</v>
      </c>
      <c r="E7" s="110" t="s">
        <v>886</v>
      </c>
      <c r="F7" s="192">
        <v>75</v>
      </c>
      <c r="G7" s="192">
        <v>110</v>
      </c>
      <c r="H7" s="192"/>
      <c r="I7" s="195">
        <f t="shared" si="0"/>
        <v>185</v>
      </c>
    </row>
    <row r="8" spans="1:9">
      <c r="A8" s="128">
        <v>7</v>
      </c>
      <c r="B8" s="91" t="s">
        <v>743</v>
      </c>
      <c r="C8" s="93" t="s">
        <v>753</v>
      </c>
      <c r="D8" s="93">
        <v>2007</v>
      </c>
      <c r="E8" s="110" t="s">
        <v>871</v>
      </c>
      <c r="F8" s="192">
        <v>75</v>
      </c>
      <c r="G8" s="192">
        <v>110</v>
      </c>
      <c r="H8" s="192"/>
      <c r="I8" s="195">
        <f t="shared" si="0"/>
        <v>185</v>
      </c>
    </row>
    <row r="9" spans="1:9">
      <c r="A9" s="128">
        <v>8</v>
      </c>
      <c r="B9" s="132" t="s">
        <v>33</v>
      </c>
      <c r="C9" s="95" t="s">
        <v>745</v>
      </c>
      <c r="D9" s="96">
        <v>2006</v>
      </c>
      <c r="E9" s="95" t="s">
        <v>896</v>
      </c>
      <c r="F9" s="38"/>
      <c r="G9" s="235">
        <v>110</v>
      </c>
      <c r="H9" s="235">
        <v>75</v>
      </c>
      <c r="I9" s="195">
        <f t="shared" si="0"/>
        <v>185</v>
      </c>
    </row>
    <row r="10" spans="1:9">
      <c r="A10" s="128">
        <v>9</v>
      </c>
      <c r="B10" s="227" t="s">
        <v>1196</v>
      </c>
      <c r="C10" s="92" t="s">
        <v>744</v>
      </c>
      <c r="D10" s="93">
        <v>2008</v>
      </c>
      <c r="E10" s="95" t="s">
        <v>876</v>
      </c>
      <c r="F10" s="192">
        <v>50</v>
      </c>
      <c r="G10" s="192">
        <v>50</v>
      </c>
      <c r="H10" s="192">
        <v>75</v>
      </c>
      <c r="I10" s="195">
        <f t="shared" si="0"/>
        <v>175</v>
      </c>
    </row>
    <row r="11" spans="1:9">
      <c r="A11" s="128">
        <v>10</v>
      </c>
      <c r="B11" s="88" t="s">
        <v>851</v>
      </c>
      <c r="C11" s="113" t="s">
        <v>750</v>
      </c>
      <c r="D11" s="89" t="s">
        <v>262</v>
      </c>
      <c r="E11" s="110" t="s">
        <v>476</v>
      </c>
      <c r="F11" s="192">
        <v>170</v>
      </c>
      <c r="G11" s="192"/>
      <c r="H11" s="192"/>
      <c r="I11" s="195">
        <f t="shared" si="0"/>
        <v>170</v>
      </c>
    </row>
    <row r="12" spans="1:9">
      <c r="A12" s="128">
        <v>11</v>
      </c>
      <c r="B12" s="127" t="s">
        <v>1164</v>
      </c>
      <c r="C12" s="128" t="s">
        <v>750</v>
      </c>
      <c r="D12" s="128">
        <v>2008</v>
      </c>
      <c r="E12" s="128" t="s">
        <v>476</v>
      </c>
      <c r="F12" s="192">
        <v>50</v>
      </c>
      <c r="G12" s="192">
        <v>50</v>
      </c>
      <c r="H12" s="192">
        <v>50</v>
      </c>
      <c r="I12" s="195">
        <f t="shared" si="0"/>
        <v>150</v>
      </c>
    </row>
    <row r="13" spans="1:9" s="263" customFormat="1" ht="13.5">
      <c r="A13" s="128">
        <v>12</v>
      </c>
      <c r="B13" s="91" t="s">
        <v>315</v>
      </c>
      <c r="C13" s="93" t="s">
        <v>752</v>
      </c>
      <c r="D13" s="93">
        <v>2007</v>
      </c>
      <c r="E13" s="110" t="s">
        <v>873</v>
      </c>
      <c r="F13" s="219">
        <v>75</v>
      </c>
      <c r="G13" s="219">
        <v>50</v>
      </c>
      <c r="H13" s="219"/>
      <c r="I13" s="262">
        <f t="shared" si="0"/>
        <v>125</v>
      </c>
    </row>
    <row r="14" spans="1:9" s="263" customFormat="1" ht="13.5">
      <c r="A14" s="128">
        <v>13</v>
      </c>
      <c r="B14" s="132" t="s">
        <v>802</v>
      </c>
      <c r="C14" s="89" t="s">
        <v>745</v>
      </c>
      <c r="D14" s="102">
        <v>2006</v>
      </c>
      <c r="E14" s="110" t="s">
        <v>504</v>
      </c>
      <c r="F14" s="219">
        <v>50</v>
      </c>
      <c r="G14" s="219"/>
      <c r="H14" s="219">
        <v>75</v>
      </c>
      <c r="I14" s="262">
        <f t="shared" si="0"/>
        <v>125</v>
      </c>
    </row>
    <row r="15" spans="1:9" s="263" customFormat="1" ht="13.5">
      <c r="A15" s="128">
        <v>14</v>
      </c>
      <c r="B15" s="118" t="s">
        <v>795</v>
      </c>
      <c r="C15" s="121" t="s">
        <v>758</v>
      </c>
      <c r="D15" s="102">
        <v>2005</v>
      </c>
      <c r="E15" s="110" t="s">
        <v>878</v>
      </c>
      <c r="F15" s="219">
        <v>20</v>
      </c>
      <c r="G15" s="219">
        <v>50</v>
      </c>
      <c r="H15" s="219">
        <v>50</v>
      </c>
      <c r="I15" s="262">
        <f t="shared" si="0"/>
        <v>120</v>
      </c>
    </row>
    <row r="16" spans="1:9" s="263" customFormat="1" ht="13.5">
      <c r="A16" s="128">
        <v>15</v>
      </c>
      <c r="B16" s="101" t="s">
        <v>1206</v>
      </c>
      <c r="C16" s="89" t="s">
        <v>744</v>
      </c>
      <c r="D16" s="90">
        <v>2009</v>
      </c>
      <c r="E16" s="110" t="s">
        <v>876</v>
      </c>
      <c r="F16" s="219">
        <v>20</v>
      </c>
      <c r="G16" s="219">
        <v>50</v>
      </c>
      <c r="H16" s="219">
        <v>50</v>
      </c>
      <c r="I16" s="262">
        <f t="shared" si="0"/>
        <v>120</v>
      </c>
    </row>
    <row r="17" spans="1:9" s="263" customFormat="1" ht="13.5">
      <c r="A17" s="128">
        <v>16</v>
      </c>
      <c r="B17" s="118" t="s">
        <v>801</v>
      </c>
      <c r="C17" s="121" t="s">
        <v>758</v>
      </c>
      <c r="D17" s="102">
        <v>2005</v>
      </c>
      <c r="E17" s="110" t="s">
        <v>878</v>
      </c>
      <c r="F17" s="219"/>
      <c r="G17" s="219">
        <v>50</v>
      </c>
      <c r="H17" s="219">
        <v>50</v>
      </c>
      <c r="I17" s="262">
        <f t="shared" si="0"/>
        <v>100</v>
      </c>
    </row>
    <row r="18" spans="1:9">
      <c r="A18" s="128">
        <v>17</v>
      </c>
      <c r="B18" s="101" t="s">
        <v>1125</v>
      </c>
      <c r="C18" s="89" t="s">
        <v>797</v>
      </c>
      <c r="D18" s="89" t="s">
        <v>262</v>
      </c>
      <c r="E18" s="244" t="s">
        <v>892</v>
      </c>
      <c r="F18" s="38"/>
      <c r="G18" s="235">
        <v>50</v>
      </c>
      <c r="H18" s="235">
        <v>50</v>
      </c>
      <c r="I18" s="195">
        <f t="shared" si="0"/>
        <v>100</v>
      </c>
    </row>
    <row r="19" spans="1:9">
      <c r="A19" s="128">
        <v>18</v>
      </c>
      <c r="B19" s="94" t="s">
        <v>1127</v>
      </c>
      <c r="C19" s="95" t="s">
        <v>800</v>
      </c>
      <c r="D19" s="96">
        <v>2006</v>
      </c>
      <c r="E19" s="95" t="s">
        <v>882</v>
      </c>
      <c r="F19" s="192">
        <v>20</v>
      </c>
      <c r="G19" s="192">
        <v>75</v>
      </c>
      <c r="H19" s="192"/>
      <c r="I19" s="195">
        <f t="shared" si="0"/>
        <v>95</v>
      </c>
    </row>
    <row r="20" spans="1:9">
      <c r="A20" s="128">
        <v>19</v>
      </c>
      <c r="B20" s="127" t="s">
        <v>1121</v>
      </c>
      <c r="C20" s="128" t="s">
        <v>747</v>
      </c>
      <c r="D20" s="128">
        <v>2006</v>
      </c>
      <c r="E20" s="128" t="s">
        <v>875</v>
      </c>
      <c r="F20" s="192"/>
      <c r="G20" s="192">
        <v>75</v>
      </c>
      <c r="H20" s="192">
        <v>20</v>
      </c>
      <c r="I20" s="195">
        <f t="shared" si="0"/>
        <v>95</v>
      </c>
    </row>
    <row r="21" spans="1:9">
      <c r="A21" s="128">
        <v>20</v>
      </c>
      <c r="B21" s="94" t="s">
        <v>1098</v>
      </c>
      <c r="C21" s="95" t="s">
        <v>752</v>
      </c>
      <c r="D21" s="96">
        <v>2006</v>
      </c>
      <c r="E21" s="95" t="s">
        <v>888</v>
      </c>
      <c r="F21" s="192">
        <v>50</v>
      </c>
      <c r="G21" s="192">
        <v>20</v>
      </c>
      <c r="H21" s="192">
        <v>20</v>
      </c>
      <c r="I21" s="195">
        <f t="shared" si="0"/>
        <v>90</v>
      </c>
    </row>
    <row r="22" spans="1:9">
      <c r="A22" s="128">
        <v>21</v>
      </c>
      <c r="B22" s="94" t="s">
        <v>1122</v>
      </c>
      <c r="C22" s="95" t="s">
        <v>797</v>
      </c>
      <c r="D22" s="96">
        <v>2008</v>
      </c>
      <c r="E22" s="95" t="s">
        <v>1123</v>
      </c>
      <c r="F22" s="192">
        <v>20</v>
      </c>
      <c r="G22" s="192">
        <v>20</v>
      </c>
      <c r="H22" s="192">
        <v>50</v>
      </c>
      <c r="I22" s="195">
        <f t="shared" si="0"/>
        <v>90</v>
      </c>
    </row>
    <row r="23" spans="1:9">
      <c r="A23" s="128">
        <v>22</v>
      </c>
      <c r="B23" s="88" t="s">
        <v>856</v>
      </c>
      <c r="C23" s="113" t="s">
        <v>857</v>
      </c>
      <c r="D23" s="102">
        <v>2008</v>
      </c>
      <c r="E23" s="110" t="s">
        <v>888</v>
      </c>
      <c r="F23" s="192">
        <v>20</v>
      </c>
      <c r="G23" s="192">
        <v>20</v>
      </c>
      <c r="H23" s="192">
        <v>50</v>
      </c>
      <c r="I23" s="195">
        <f t="shared" si="0"/>
        <v>90</v>
      </c>
    </row>
    <row r="24" spans="1:9">
      <c r="A24" s="128">
        <v>23</v>
      </c>
      <c r="B24" s="97" t="s">
        <v>1091</v>
      </c>
      <c r="C24" s="92" t="s">
        <v>885</v>
      </c>
      <c r="D24" s="93">
        <v>2008</v>
      </c>
      <c r="E24" s="95" t="s">
        <v>871</v>
      </c>
      <c r="F24" s="192">
        <v>75</v>
      </c>
      <c r="G24" s="192"/>
      <c r="H24" s="192"/>
      <c r="I24" s="195">
        <f t="shared" si="0"/>
        <v>75</v>
      </c>
    </row>
    <row r="25" spans="1:9">
      <c r="A25" s="128">
        <v>24</v>
      </c>
      <c r="B25" s="127" t="s">
        <v>1131</v>
      </c>
      <c r="C25" s="128" t="s">
        <v>884</v>
      </c>
      <c r="D25" s="128">
        <v>2005</v>
      </c>
      <c r="E25" s="128" t="s">
        <v>895</v>
      </c>
      <c r="F25" s="192"/>
      <c r="G25" s="192">
        <v>50</v>
      </c>
      <c r="H25" s="192">
        <v>20</v>
      </c>
      <c r="I25" s="195">
        <f t="shared" si="0"/>
        <v>70</v>
      </c>
    </row>
    <row r="26" spans="1:9">
      <c r="A26" s="128">
        <v>25</v>
      </c>
      <c r="B26" s="131" t="s">
        <v>1128</v>
      </c>
      <c r="C26" s="89" t="s">
        <v>884</v>
      </c>
      <c r="D26" s="102">
        <v>2006</v>
      </c>
      <c r="E26" s="95" t="s">
        <v>895</v>
      </c>
      <c r="F26" s="192">
        <v>20</v>
      </c>
      <c r="G26" s="192">
        <v>20</v>
      </c>
      <c r="H26" s="192">
        <v>20</v>
      </c>
      <c r="I26" s="195">
        <f t="shared" si="0"/>
        <v>60</v>
      </c>
    </row>
    <row r="27" spans="1:9">
      <c r="A27" s="128">
        <v>26</v>
      </c>
      <c r="B27" s="127" t="s">
        <v>1170</v>
      </c>
      <c r="C27" s="128" t="s">
        <v>745</v>
      </c>
      <c r="D27" s="128">
        <v>2005</v>
      </c>
      <c r="E27" s="128" t="s">
        <v>470</v>
      </c>
      <c r="F27" s="192"/>
      <c r="G27" s="192">
        <v>50</v>
      </c>
      <c r="H27" s="192"/>
      <c r="I27" s="195">
        <f t="shared" si="0"/>
        <v>50</v>
      </c>
    </row>
    <row r="28" spans="1:9">
      <c r="A28" s="128">
        <v>27</v>
      </c>
      <c r="B28" s="127" t="s">
        <v>310</v>
      </c>
      <c r="C28" s="128" t="s">
        <v>744</v>
      </c>
      <c r="D28" s="128">
        <v>2006</v>
      </c>
      <c r="E28" s="110" t="s">
        <v>876</v>
      </c>
      <c r="F28" s="192">
        <v>50</v>
      </c>
      <c r="G28" s="192"/>
      <c r="H28" s="192"/>
      <c r="I28" s="195">
        <f t="shared" si="0"/>
        <v>50</v>
      </c>
    </row>
    <row r="29" spans="1:9">
      <c r="A29" s="128">
        <v>28</v>
      </c>
      <c r="B29" s="127" t="s">
        <v>312</v>
      </c>
      <c r="C29" s="128" t="s">
        <v>800</v>
      </c>
      <c r="D29" s="128">
        <v>2005</v>
      </c>
      <c r="E29" s="128" t="s">
        <v>84</v>
      </c>
      <c r="F29" s="192">
        <v>50</v>
      </c>
      <c r="G29" s="192"/>
      <c r="H29" s="192"/>
      <c r="I29" s="195">
        <f t="shared" si="0"/>
        <v>50</v>
      </c>
    </row>
    <row r="30" spans="1:9">
      <c r="A30" s="128">
        <v>29</v>
      </c>
      <c r="B30" s="127" t="s">
        <v>1313</v>
      </c>
      <c r="C30" s="128" t="s">
        <v>745</v>
      </c>
      <c r="D30" s="128">
        <v>2008</v>
      </c>
      <c r="E30" s="128" t="s">
        <v>150</v>
      </c>
      <c r="F30" s="192">
        <v>50</v>
      </c>
      <c r="G30" s="192"/>
      <c r="H30" s="192"/>
      <c r="I30" s="195">
        <f t="shared" si="0"/>
        <v>50</v>
      </c>
    </row>
    <row r="31" spans="1:9">
      <c r="A31" s="128">
        <v>30</v>
      </c>
      <c r="B31" s="127" t="s">
        <v>1378</v>
      </c>
      <c r="C31" s="128" t="s">
        <v>1353</v>
      </c>
      <c r="D31" s="128">
        <v>2008</v>
      </c>
      <c r="E31" s="202" t="s">
        <v>1355</v>
      </c>
      <c r="F31" s="38"/>
      <c r="G31" s="235">
        <v>50</v>
      </c>
      <c r="H31" s="235"/>
      <c r="I31" s="195">
        <f t="shared" si="0"/>
        <v>50</v>
      </c>
    </row>
    <row r="32" spans="1:9">
      <c r="A32" s="128">
        <v>31</v>
      </c>
      <c r="B32" s="94" t="s">
        <v>1030</v>
      </c>
      <c r="C32" s="95" t="s">
        <v>752</v>
      </c>
      <c r="D32" s="96">
        <v>2005</v>
      </c>
      <c r="E32" s="95" t="s">
        <v>890</v>
      </c>
      <c r="F32" s="192"/>
      <c r="G32" s="192">
        <v>20</v>
      </c>
      <c r="H32" s="192">
        <v>20</v>
      </c>
      <c r="I32" s="195">
        <f t="shared" si="0"/>
        <v>40</v>
      </c>
    </row>
    <row r="33" spans="1:9">
      <c r="A33" s="128">
        <v>32</v>
      </c>
      <c r="B33" s="94" t="s">
        <v>1094</v>
      </c>
      <c r="C33" s="95" t="s">
        <v>857</v>
      </c>
      <c r="D33" s="96">
        <v>2005</v>
      </c>
      <c r="E33" s="95" t="s">
        <v>888</v>
      </c>
      <c r="F33" s="192"/>
      <c r="G33" s="192">
        <v>20</v>
      </c>
      <c r="H33" s="192">
        <v>20</v>
      </c>
      <c r="I33" s="195">
        <f t="shared" si="0"/>
        <v>40</v>
      </c>
    </row>
    <row r="34" spans="1:9">
      <c r="A34" s="128">
        <v>33</v>
      </c>
      <c r="B34" s="88" t="s">
        <v>862</v>
      </c>
      <c r="C34" s="113" t="s">
        <v>749</v>
      </c>
      <c r="D34" s="89" t="s">
        <v>929</v>
      </c>
      <c r="E34" s="110" t="s">
        <v>870</v>
      </c>
      <c r="F34" s="192">
        <v>20</v>
      </c>
      <c r="G34" s="192">
        <v>20</v>
      </c>
      <c r="H34" s="192"/>
      <c r="I34" s="195">
        <f t="shared" ref="I34:I53" si="1">SUM(F34:H34)</f>
        <v>40</v>
      </c>
    </row>
    <row r="35" spans="1:9">
      <c r="A35" s="128">
        <v>34</v>
      </c>
      <c r="B35" s="127" t="s">
        <v>1314</v>
      </c>
      <c r="C35" s="128" t="s">
        <v>744</v>
      </c>
      <c r="D35" s="128">
        <v>2006</v>
      </c>
      <c r="E35" s="128" t="s">
        <v>876</v>
      </c>
      <c r="F35" s="192">
        <v>20</v>
      </c>
      <c r="G35" s="192">
        <v>20</v>
      </c>
      <c r="H35" s="192"/>
      <c r="I35" s="195">
        <f t="shared" si="1"/>
        <v>40</v>
      </c>
    </row>
    <row r="36" spans="1:9">
      <c r="A36" s="128">
        <v>35</v>
      </c>
      <c r="B36" s="88" t="s">
        <v>1369</v>
      </c>
      <c r="C36" s="89" t="s">
        <v>745</v>
      </c>
      <c r="D36" s="90">
        <v>2008</v>
      </c>
      <c r="E36" s="89" t="s">
        <v>1370</v>
      </c>
      <c r="F36" s="38"/>
      <c r="G36" s="235">
        <v>20</v>
      </c>
      <c r="H36" s="235">
        <v>20</v>
      </c>
      <c r="I36" s="195">
        <f t="shared" si="1"/>
        <v>40</v>
      </c>
    </row>
    <row r="37" spans="1:9">
      <c r="A37" s="128">
        <v>36</v>
      </c>
      <c r="B37" s="127" t="s">
        <v>1159</v>
      </c>
      <c r="C37" s="128" t="s">
        <v>745</v>
      </c>
      <c r="D37" s="128">
        <v>2007</v>
      </c>
      <c r="E37" s="128" t="s">
        <v>150</v>
      </c>
      <c r="F37" s="192"/>
      <c r="G37" s="192"/>
      <c r="H37" s="192">
        <v>20</v>
      </c>
      <c r="I37" s="195">
        <f t="shared" si="1"/>
        <v>20</v>
      </c>
    </row>
    <row r="38" spans="1:9">
      <c r="A38" s="128">
        <v>37</v>
      </c>
      <c r="B38" s="127" t="s">
        <v>1171</v>
      </c>
      <c r="C38" s="128" t="s">
        <v>884</v>
      </c>
      <c r="D38" s="128">
        <v>2006</v>
      </c>
      <c r="E38" s="128" t="s">
        <v>895</v>
      </c>
      <c r="F38" s="192"/>
      <c r="G38" s="192">
        <v>20</v>
      </c>
      <c r="H38" s="192"/>
      <c r="I38" s="195">
        <f t="shared" si="1"/>
        <v>20</v>
      </c>
    </row>
    <row r="39" spans="1:9">
      <c r="A39" s="128">
        <v>38</v>
      </c>
      <c r="B39" s="129" t="s">
        <v>803</v>
      </c>
      <c r="C39" s="89" t="s">
        <v>745</v>
      </c>
      <c r="D39" s="102">
        <v>2006</v>
      </c>
      <c r="E39" s="110" t="s">
        <v>889</v>
      </c>
      <c r="F39" s="192">
        <v>20</v>
      </c>
      <c r="G39" s="192"/>
      <c r="H39" s="192"/>
      <c r="I39" s="195">
        <f t="shared" si="1"/>
        <v>20</v>
      </c>
    </row>
    <row r="40" spans="1:9">
      <c r="A40" s="128">
        <v>39</v>
      </c>
      <c r="B40" s="88" t="s">
        <v>859</v>
      </c>
      <c r="C40" s="113" t="s">
        <v>857</v>
      </c>
      <c r="D40" s="102">
        <v>2007</v>
      </c>
      <c r="E40" s="110" t="s">
        <v>890</v>
      </c>
      <c r="F40" s="192"/>
      <c r="G40" s="192"/>
      <c r="H40" s="192">
        <v>20</v>
      </c>
      <c r="I40" s="195">
        <f t="shared" si="1"/>
        <v>20</v>
      </c>
    </row>
    <row r="41" spans="1:9">
      <c r="A41" s="128">
        <v>40</v>
      </c>
      <c r="B41" s="153" t="s">
        <v>1372</v>
      </c>
      <c r="C41" s="128" t="s">
        <v>1353</v>
      </c>
      <c r="D41" s="128">
        <v>2006</v>
      </c>
      <c r="E41" s="202" t="s">
        <v>1367</v>
      </c>
      <c r="F41" s="38"/>
      <c r="G41" s="235">
        <v>20</v>
      </c>
      <c r="H41" s="235"/>
      <c r="I41" s="195">
        <f t="shared" si="1"/>
        <v>20</v>
      </c>
    </row>
    <row r="42" spans="1:9">
      <c r="A42" s="128">
        <v>41</v>
      </c>
      <c r="B42" s="153" t="s">
        <v>1365</v>
      </c>
      <c r="C42" s="128" t="s">
        <v>1353</v>
      </c>
      <c r="D42" s="128">
        <v>2006</v>
      </c>
      <c r="E42" s="202" t="s">
        <v>1355</v>
      </c>
      <c r="F42" s="38"/>
      <c r="G42" s="235">
        <v>20</v>
      </c>
      <c r="H42" s="235"/>
      <c r="I42" s="195">
        <f t="shared" si="1"/>
        <v>20</v>
      </c>
    </row>
    <row r="43" spans="1:9">
      <c r="A43" s="128">
        <v>42</v>
      </c>
      <c r="B43" s="153" t="s">
        <v>1373</v>
      </c>
      <c r="C43" s="128" t="s">
        <v>1353</v>
      </c>
      <c r="D43" s="128">
        <v>2008</v>
      </c>
      <c r="E43" s="202" t="s">
        <v>1355</v>
      </c>
      <c r="F43" s="38"/>
      <c r="G43" s="235">
        <v>20</v>
      </c>
      <c r="H43" s="235"/>
      <c r="I43" s="195">
        <f t="shared" si="1"/>
        <v>20</v>
      </c>
    </row>
    <row r="44" spans="1:9">
      <c r="A44" s="128">
        <v>43</v>
      </c>
      <c r="B44" s="153" t="s">
        <v>1376</v>
      </c>
      <c r="C44" s="128" t="s">
        <v>1353</v>
      </c>
      <c r="D44" s="128">
        <v>2007</v>
      </c>
      <c r="E44" s="202" t="s">
        <v>1367</v>
      </c>
      <c r="F44" s="38"/>
      <c r="G44" s="235">
        <v>20</v>
      </c>
      <c r="H44" s="235"/>
      <c r="I44" s="195">
        <f t="shared" si="1"/>
        <v>20</v>
      </c>
    </row>
    <row r="45" spans="1:9">
      <c r="A45" s="128">
        <v>44</v>
      </c>
      <c r="B45" s="264" t="s">
        <v>1379</v>
      </c>
      <c r="C45" s="202" t="s">
        <v>857</v>
      </c>
      <c r="D45" s="90">
        <v>2009</v>
      </c>
      <c r="E45" s="95" t="s">
        <v>888</v>
      </c>
      <c r="F45" s="38"/>
      <c r="G45" s="235">
        <v>20</v>
      </c>
      <c r="H45" s="235"/>
      <c r="I45" s="195">
        <f t="shared" si="1"/>
        <v>20</v>
      </c>
    </row>
    <row r="46" spans="1:9">
      <c r="A46" s="128">
        <v>45</v>
      </c>
      <c r="B46" s="265" t="s">
        <v>1392</v>
      </c>
      <c r="C46" s="202" t="s">
        <v>750</v>
      </c>
      <c r="D46" s="93">
        <v>2008</v>
      </c>
      <c r="E46" s="95" t="s">
        <v>476</v>
      </c>
      <c r="F46" s="38"/>
      <c r="G46" s="235">
        <v>20</v>
      </c>
      <c r="H46" s="235"/>
      <c r="I46" s="195">
        <f t="shared" si="1"/>
        <v>20</v>
      </c>
    </row>
    <row r="47" spans="1:9">
      <c r="A47" s="128">
        <v>46</v>
      </c>
      <c r="B47" s="265" t="s">
        <v>1371</v>
      </c>
      <c r="C47" s="93" t="s">
        <v>883</v>
      </c>
      <c r="D47" s="93">
        <v>2007</v>
      </c>
      <c r="E47" s="89" t="s">
        <v>881</v>
      </c>
      <c r="F47" s="38"/>
      <c r="G47" s="235">
        <v>20</v>
      </c>
      <c r="H47" s="235"/>
      <c r="I47" s="195">
        <f t="shared" si="1"/>
        <v>20</v>
      </c>
    </row>
    <row r="48" spans="1:9">
      <c r="A48" s="128">
        <v>47</v>
      </c>
      <c r="B48" s="150" t="s">
        <v>1213</v>
      </c>
      <c r="C48" s="95" t="s">
        <v>1204</v>
      </c>
      <c r="D48" s="96">
        <v>2007</v>
      </c>
      <c r="E48" s="95" t="s">
        <v>1205</v>
      </c>
      <c r="F48" s="38"/>
      <c r="G48" s="235">
        <v>20</v>
      </c>
      <c r="H48" s="235"/>
      <c r="I48" s="195">
        <f t="shared" si="1"/>
        <v>20</v>
      </c>
    </row>
    <row r="49" spans="1:9">
      <c r="A49" s="128">
        <v>48</v>
      </c>
      <c r="B49" s="265" t="s">
        <v>1390</v>
      </c>
      <c r="C49" s="93" t="s">
        <v>1375</v>
      </c>
      <c r="D49" s="93">
        <v>2006</v>
      </c>
      <c r="E49" s="95" t="s">
        <v>881</v>
      </c>
      <c r="F49" s="38"/>
      <c r="G49" s="235">
        <v>20</v>
      </c>
      <c r="H49" s="235"/>
      <c r="I49" s="195">
        <f t="shared" si="1"/>
        <v>20</v>
      </c>
    </row>
    <row r="50" spans="1:9">
      <c r="A50" s="128">
        <v>49</v>
      </c>
      <c r="B50" s="150" t="s">
        <v>1093</v>
      </c>
      <c r="C50" s="95" t="s">
        <v>749</v>
      </c>
      <c r="D50" s="96">
        <v>2006</v>
      </c>
      <c r="E50" s="95" t="s">
        <v>870</v>
      </c>
      <c r="F50" s="38"/>
      <c r="G50" s="235">
        <v>20</v>
      </c>
      <c r="H50" s="235"/>
      <c r="I50" s="195">
        <f t="shared" si="1"/>
        <v>20</v>
      </c>
    </row>
    <row r="51" spans="1:9">
      <c r="A51" s="128">
        <v>50</v>
      </c>
      <c r="B51" s="153" t="s">
        <v>1168</v>
      </c>
      <c r="C51" s="128" t="s">
        <v>745</v>
      </c>
      <c r="D51" s="128">
        <v>2008</v>
      </c>
      <c r="E51" s="128" t="s">
        <v>150</v>
      </c>
      <c r="F51" s="38"/>
      <c r="G51" s="235">
        <v>20</v>
      </c>
      <c r="H51" s="235"/>
      <c r="I51" s="195">
        <f t="shared" si="1"/>
        <v>20</v>
      </c>
    </row>
    <row r="52" spans="1:9">
      <c r="A52" s="128">
        <v>51</v>
      </c>
      <c r="B52" s="265" t="s">
        <v>1391</v>
      </c>
      <c r="C52" s="202" t="s">
        <v>750</v>
      </c>
      <c r="D52" s="124">
        <v>2008</v>
      </c>
      <c r="E52" s="95" t="s">
        <v>476</v>
      </c>
      <c r="F52" s="38"/>
      <c r="G52" s="38"/>
      <c r="H52" s="241">
        <v>20</v>
      </c>
      <c r="I52" s="195">
        <f t="shared" si="1"/>
        <v>20</v>
      </c>
    </row>
    <row r="53" spans="1:9">
      <c r="A53" s="128">
        <v>52</v>
      </c>
      <c r="B53" s="153" t="s">
        <v>1406</v>
      </c>
      <c r="C53" s="202" t="s">
        <v>745</v>
      </c>
      <c r="D53" s="202"/>
      <c r="E53" s="202" t="s">
        <v>1047</v>
      </c>
      <c r="F53" s="38"/>
      <c r="G53" s="38"/>
      <c r="H53" s="241">
        <v>20</v>
      </c>
      <c r="I53" s="195">
        <f t="shared" si="1"/>
        <v>20</v>
      </c>
    </row>
  </sheetData>
  <autoFilter ref="A1:I53">
    <sortState ref="A2:I53">
      <sortCondition descending="1" ref="I1:I53"/>
    </sortState>
  </autoFilter>
  <pageMargins left="0.7" right="0.7" top="0.75" bottom="0.75" header="0.3" footer="0.3"/>
  <pageSetup paperSize="9" scale="83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zoomScale="90" zoomScaleNormal="90" workbookViewId="0">
      <selection activeCell="K17" sqref="K17"/>
    </sheetView>
  </sheetViews>
  <sheetFormatPr defaultRowHeight="15"/>
  <cols>
    <col min="1" max="1" width="4.5703125" style="81" customWidth="1"/>
    <col min="2" max="2" width="21.5703125" customWidth="1"/>
    <col min="3" max="3" width="7.5703125" customWidth="1"/>
    <col min="4" max="4" width="6.28515625" customWidth="1"/>
    <col min="5" max="5" width="26.140625" customWidth="1"/>
    <col min="6" max="7" width="7.42578125" customWidth="1"/>
    <col min="8" max="8" width="8.7109375" customWidth="1"/>
    <col min="9" max="9" width="5.85546875" style="106" customWidth="1"/>
  </cols>
  <sheetData>
    <row r="1" spans="1:9" ht="84" customHeight="1">
      <c r="A1" s="165" t="s">
        <v>363</v>
      </c>
      <c r="B1" s="166" t="s">
        <v>364</v>
      </c>
      <c r="C1" s="167" t="s">
        <v>731</v>
      </c>
      <c r="D1" s="181" t="s">
        <v>366</v>
      </c>
      <c r="E1" s="169" t="s">
        <v>367</v>
      </c>
      <c r="F1" s="70" t="s">
        <v>1309</v>
      </c>
      <c r="G1" s="70" t="s">
        <v>1344</v>
      </c>
      <c r="H1" s="70" t="s">
        <v>1399</v>
      </c>
      <c r="I1" s="87" t="s">
        <v>1342</v>
      </c>
    </row>
    <row r="2" spans="1:9" ht="15.75">
      <c r="A2" s="154">
        <v>1</v>
      </c>
      <c r="B2" s="135" t="s">
        <v>917</v>
      </c>
      <c r="C2" s="136" t="s">
        <v>745</v>
      </c>
      <c r="D2" s="139">
        <v>2005</v>
      </c>
      <c r="E2" s="100" t="s">
        <v>470</v>
      </c>
      <c r="F2" s="219">
        <v>75</v>
      </c>
      <c r="G2" s="219">
        <v>170</v>
      </c>
      <c r="H2" s="219">
        <v>75</v>
      </c>
      <c r="I2" s="195">
        <f t="shared" ref="I2:I33" si="0">SUM(F2:H2)</f>
        <v>320</v>
      </c>
    </row>
    <row r="3" spans="1:9" ht="15.75">
      <c r="A3" s="154">
        <v>2</v>
      </c>
      <c r="B3" s="135" t="s">
        <v>925</v>
      </c>
      <c r="C3" s="136" t="s">
        <v>745</v>
      </c>
      <c r="D3" s="137">
        <v>2008</v>
      </c>
      <c r="E3" s="100" t="s">
        <v>866</v>
      </c>
      <c r="F3" s="219">
        <v>75</v>
      </c>
      <c r="G3" s="219">
        <v>110</v>
      </c>
      <c r="H3" s="219">
        <v>110</v>
      </c>
      <c r="I3" s="195">
        <f t="shared" si="0"/>
        <v>295</v>
      </c>
    </row>
    <row r="4" spans="1:9" ht="15.75">
      <c r="A4" s="154">
        <v>3</v>
      </c>
      <c r="B4" s="138" t="s">
        <v>939</v>
      </c>
      <c r="C4" s="100" t="s">
        <v>745</v>
      </c>
      <c r="D4" s="134">
        <v>2007</v>
      </c>
      <c r="E4" s="100" t="s">
        <v>504</v>
      </c>
      <c r="F4" s="219">
        <v>75</v>
      </c>
      <c r="G4" s="219">
        <v>110</v>
      </c>
      <c r="H4" s="219">
        <v>75</v>
      </c>
      <c r="I4" s="195">
        <f t="shared" si="0"/>
        <v>260</v>
      </c>
    </row>
    <row r="5" spans="1:9" ht="15.75">
      <c r="A5" s="154">
        <v>4</v>
      </c>
      <c r="B5" s="135" t="s">
        <v>908</v>
      </c>
      <c r="C5" s="136" t="s">
        <v>745</v>
      </c>
      <c r="D5" s="137">
        <v>2005</v>
      </c>
      <c r="E5" s="100" t="s">
        <v>900</v>
      </c>
      <c r="F5" s="219">
        <v>75</v>
      </c>
      <c r="G5" s="219">
        <v>75</v>
      </c>
      <c r="H5" s="219">
        <v>50</v>
      </c>
      <c r="I5" s="195">
        <f t="shared" si="0"/>
        <v>200</v>
      </c>
    </row>
    <row r="6" spans="1:9" ht="15.75">
      <c r="A6" s="154">
        <v>5</v>
      </c>
      <c r="B6" s="138" t="s">
        <v>40</v>
      </c>
      <c r="C6" s="100" t="s">
        <v>745</v>
      </c>
      <c r="D6" s="100" t="s">
        <v>1004</v>
      </c>
      <c r="E6" s="100" t="s">
        <v>1054</v>
      </c>
      <c r="F6" s="219"/>
      <c r="G6" s="219"/>
      <c r="H6" s="219">
        <v>200</v>
      </c>
      <c r="I6" s="195">
        <f t="shared" si="0"/>
        <v>200</v>
      </c>
    </row>
    <row r="7" spans="1:9" ht="15.75">
      <c r="A7" s="154">
        <v>6</v>
      </c>
      <c r="B7" s="138" t="s">
        <v>926</v>
      </c>
      <c r="C7" s="100" t="s">
        <v>752</v>
      </c>
      <c r="D7" s="100" t="s">
        <v>262</v>
      </c>
      <c r="E7" s="100" t="s">
        <v>888</v>
      </c>
      <c r="F7" s="219">
        <v>110</v>
      </c>
      <c r="G7" s="219">
        <v>75</v>
      </c>
      <c r="H7" s="219"/>
      <c r="I7" s="195">
        <f t="shared" si="0"/>
        <v>185</v>
      </c>
    </row>
    <row r="8" spans="1:9" ht="15.75">
      <c r="A8" s="154">
        <v>7</v>
      </c>
      <c r="B8" s="138" t="s">
        <v>928</v>
      </c>
      <c r="C8" s="100" t="s">
        <v>745</v>
      </c>
      <c r="D8" s="100" t="s">
        <v>929</v>
      </c>
      <c r="E8" s="100" t="s">
        <v>886</v>
      </c>
      <c r="F8" s="219">
        <v>75</v>
      </c>
      <c r="G8" s="219">
        <v>110</v>
      </c>
      <c r="H8" s="219"/>
      <c r="I8" s="195">
        <f t="shared" si="0"/>
        <v>185</v>
      </c>
    </row>
    <row r="9" spans="1:9" ht="15.75">
      <c r="A9" s="154">
        <v>8</v>
      </c>
      <c r="B9" s="138" t="s">
        <v>1081</v>
      </c>
      <c r="C9" s="100" t="s">
        <v>752</v>
      </c>
      <c r="D9" s="144">
        <v>2006</v>
      </c>
      <c r="E9" s="145" t="s">
        <v>888</v>
      </c>
      <c r="F9" s="219">
        <v>50</v>
      </c>
      <c r="G9" s="219">
        <v>20</v>
      </c>
      <c r="H9" s="219">
        <v>110</v>
      </c>
      <c r="I9" s="195">
        <f t="shared" si="0"/>
        <v>180</v>
      </c>
    </row>
    <row r="10" spans="1:9" ht="15.75">
      <c r="A10" s="154">
        <v>9</v>
      </c>
      <c r="B10" s="127" t="s">
        <v>276</v>
      </c>
      <c r="C10" s="128" t="s">
        <v>744</v>
      </c>
      <c r="D10" s="128">
        <v>2005</v>
      </c>
      <c r="E10" s="202" t="s">
        <v>999</v>
      </c>
      <c r="F10" s="192">
        <v>50</v>
      </c>
      <c r="G10" s="192">
        <v>50</v>
      </c>
      <c r="H10" s="192">
        <v>75</v>
      </c>
      <c r="I10" s="195">
        <f t="shared" si="0"/>
        <v>175</v>
      </c>
    </row>
    <row r="11" spans="1:9" ht="15.75">
      <c r="A11" s="154">
        <v>10</v>
      </c>
      <c r="B11" s="127" t="s">
        <v>1172</v>
      </c>
      <c r="C11" s="128" t="s">
        <v>747</v>
      </c>
      <c r="D11" s="128">
        <v>2005</v>
      </c>
      <c r="E11" s="127" t="s">
        <v>995</v>
      </c>
      <c r="F11" s="192">
        <v>20</v>
      </c>
      <c r="G11" s="192">
        <v>75</v>
      </c>
      <c r="H11" s="192">
        <v>75</v>
      </c>
      <c r="I11" s="195">
        <f t="shared" si="0"/>
        <v>170</v>
      </c>
    </row>
    <row r="12" spans="1:9" ht="15.75">
      <c r="A12" s="154">
        <v>11</v>
      </c>
      <c r="B12" s="141" t="s">
        <v>1003</v>
      </c>
      <c r="C12" s="100" t="s">
        <v>750</v>
      </c>
      <c r="D12" s="100" t="s">
        <v>1004</v>
      </c>
      <c r="E12" s="100" t="s">
        <v>325</v>
      </c>
      <c r="F12" s="219">
        <v>75</v>
      </c>
      <c r="G12" s="219">
        <v>75</v>
      </c>
      <c r="H12" s="219"/>
      <c r="I12" s="195">
        <f t="shared" si="0"/>
        <v>150</v>
      </c>
    </row>
    <row r="13" spans="1:9" ht="15.75">
      <c r="A13" s="154">
        <v>12</v>
      </c>
      <c r="B13" s="138" t="s">
        <v>937</v>
      </c>
      <c r="C13" s="100" t="s">
        <v>756</v>
      </c>
      <c r="D13" s="134">
        <v>2005</v>
      </c>
      <c r="E13" s="100" t="s">
        <v>798</v>
      </c>
      <c r="F13" s="219">
        <v>50</v>
      </c>
      <c r="G13" s="219">
        <v>50</v>
      </c>
      <c r="H13" s="219">
        <v>50</v>
      </c>
      <c r="I13" s="195">
        <f t="shared" si="0"/>
        <v>150</v>
      </c>
    </row>
    <row r="14" spans="1:9" ht="15.75">
      <c r="A14" s="154">
        <v>13</v>
      </c>
      <c r="B14" s="236" t="s">
        <v>1323</v>
      </c>
      <c r="C14" s="236" t="s">
        <v>750</v>
      </c>
      <c r="D14" s="128">
        <v>2009</v>
      </c>
      <c r="E14" s="128" t="s">
        <v>476</v>
      </c>
      <c r="F14" s="192">
        <v>50</v>
      </c>
      <c r="G14" s="192">
        <v>50</v>
      </c>
      <c r="H14" s="192">
        <v>50</v>
      </c>
      <c r="I14" s="195">
        <f t="shared" si="0"/>
        <v>150</v>
      </c>
    </row>
    <row r="15" spans="1:9" ht="15.75">
      <c r="A15" s="154">
        <v>14</v>
      </c>
      <c r="B15" s="141" t="s">
        <v>941</v>
      </c>
      <c r="C15" s="100" t="s">
        <v>752</v>
      </c>
      <c r="D15" s="100" t="s">
        <v>929</v>
      </c>
      <c r="E15" s="100" t="s">
        <v>888</v>
      </c>
      <c r="F15" s="219">
        <v>50</v>
      </c>
      <c r="G15" s="219">
        <v>20</v>
      </c>
      <c r="H15" s="219">
        <v>75</v>
      </c>
      <c r="I15" s="195">
        <f t="shared" si="0"/>
        <v>145</v>
      </c>
    </row>
    <row r="16" spans="1:9" ht="15.75">
      <c r="A16" s="154">
        <v>15</v>
      </c>
      <c r="B16" s="143" t="s">
        <v>1080</v>
      </c>
      <c r="C16" s="137" t="s">
        <v>1016</v>
      </c>
      <c r="D16" s="137">
        <v>2006</v>
      </c>
      <c r="E16" s="145" t="s">
        <v>870</v>
      </c>
      <c r="F16" s="219">
        <v>50</v>
      </c>
      <c r="G16" s="219">
        <v>75</v>
      </c>
      <c r="H16" s="219"/>
      <c r="I16" s="195">
        <f t="shared" si="0"/>
        <v>125</v>
      </c>
    </row>
    <row r="17" spans="1:9" ht="15.75">
      <c r="A17" s="154">
        <v>16</v>
      </c>
      <c r="B17" s="150" t="s">
        <v>1230</v>
      </c>
      <c r="C17" s="145" t="s">
        <v>797</v>
      </c>
      <c r="D17" s="149">
        <v>2005</v>
      </c>
      <c r="E17" s="145" t="s">
        <v>1231</v>
      </c>
      <c r="F17" s="38"/>
      <c r="G17" s="235">
        <v>75</v>
      </c>
      <c r="H17" s="235">
        <v>50</v>
      </c>
      <c r="I17" s="195">
        <f t="shared" si="0"/>
        <v>125</v>
      </c>
    </row>
    <row r="18" spans="1:9" ht="15.75">
      <c r="A18" s="154">
        <v>17</v>
      </c>
      <c r="B18" s="141" t="s">
        <v>1086</v>
      </c>
      <c r="C18" s="100" t="s">
        <v>752</v>
      </c>
      <c r="D18" s="134">
        <v>2006</v>
      </c>
      <c r="E18" s="145" t="s">
        <v>890</v>
      </c>
      <c r="F18" s="219">
        <v>20</v>
      </c>
      <c r="G18" s="219">
        <v>75</v>
      </c>
      <c r="H18" s="219">
        <v>20</v>
      </c>
      <c r="I18" s="195">
        <f t="shared" si="0"/>
        <v>115</v>
      </c>
    </row>
    <row r="19" spans="1:9" ht="15.75">
      <c r="A19" s="154">
        <v>18</v>
      </c>
      <c r="B19" s="150" t="s">
        <v>1226</v>
      </c>
      <c r="C19" s="145" t="s">
        <v>797</v>
      </c>
      <c r="D19" s="149">
        <v>2005</v>
      </c>
      <c r="E19" s="145" t="s">
        <v>1123</v>
      </c>
      <c r="F19" s="38"/>
      <c r="G19" s="235">
        <v>50</v>
      </c>
      <c r="H19" s="235">
        <v>50</v>
      </c>
      <c r="I19" s="195">
        <f t="shared" si="0"/>
        <v>100</v>
      </c>
    </row>
    <row r="20" spans="1:9" ht="15.75">
      <c r="A20" s="154">
        <v>19</v>
      </c>
      <c r="B20" s="140" t="s">
        <v>912</v>
      </c>
      <c r="C20" s="136" t="s">
        <v>752</v>
      </c>
      <c r="D20" s="137">
        <v>2006</v>
      </c>
      <c r="E20" s="100" t="s">
        <v>888</v>
      </c>
      <c r="F20" s="219">
        <v>20</v>
      </c>
      <c r="G20" s="219">
        <v>75</v>
      </c>
      <c r="H20" s="219"/>
      <c r="I20" s="195">
        <f t="shared" si="0"/>
        <v>95</v>
      </c>
    </row>
    <row r="21" spans="1:9" ht="15.75">
      <c r="A21" s="154">
        <v>20</v>
      </c>
      <c r="B21" s="143" t="s">
        <v>1145</v>
      </c>
      <c r="C21" s="136" t="s">
        <v>744</v>
      </c>
      <c r="D21" s="137">
        <v>2009</v>
      </c>
      <c r="E21" s="100" t="s">
        <v>999</v>
      </c>
      <c r="F21" s="219">
        <v>20</v>
      </c>
      <c r="G21" s="219">
        <v>50</v>
      </c>
      <c r="H21" s="219"/>
      <c r="I21" s="195">
        <f t="shared" si="0"/>
        <v>70</v>
      </c>
    </row>
    <row r="22" spans="1:9" ht="15.75">
      <c r="A22" s="154">
        <v>21</v>
      </c>
      <c r="B22" s="194" t="s">
        <v>943</v>
      </c>
      <c r="C22" s="164" t="s">
        <v>936</v>
      </c>
      <c r="D22" s="134">
        <v>2008</v>
      </c>
      <c r="E22" s="100" t="s">
        <v>1052</v>
      </c>
      <c r="F22" s="192">
        <v>20</v>
      </c>
      <c r="G22" s="192"/>
      <c r="H22" s="192">
        <v>50</v>
      </c>
      <c r="I22" s="195">
        <f t="shared" si="0"/>
        <v>70</v>
      </c>
    </row>
    <row r="23" spans="1:9" ht="15.75">
      <c r="A23" s="154">
        <v>22</v>
      </c>
      <c r="B23" s="158" t="s">
        <v>1142</v>
      </c>
      <c r="C23" s="159" t="s">
        <v>857</v>
      </c>
      <c r="D23" s="144">
        <v>2008</v>
      </c>
      <c r="E23" s="145" t="s">
        <v>873</v>
      </c>
      <c r="F23" s="192"/>
      <c r="G23" s="192">
        <v>50</v>
      </c>
      <c r="H23" s="192">
        <v>20</v>
      </c>
      <c r="I23" s="195">
        <f t="shared" si="0"/>
        <v>70</v>
      </c>
    </row>
    <row r="24" spans="1:9" ht="15.75">
      <c r="A24" s="154">
        <v>23</v>
      </c>
      <c r="B24" s="135" t="s">
        <v>931</v>
      </c>
      <c r="C24" s="136" t="s">
        <v>745</v>
      </c>
      <c r="D24" s="139">
        <v>2007</v>
      </c>
      <c r="E24" s="100" t="s">
        <v>900</v>
      </c>
      <c r="F24" s="219"/>
      <c r="G24" s="219">
        <v>20</v>
      </c>
      <c r="H24" s="219">
        <v>50</v>
      </c>
      <c r="I24" s="195">
        <f t="shared" si="0"/>
        <v>70</v>
      </c>
    </row>
    <row r="25" spans="1:9" ht="15.75">
      <c r="A25" s="154">
        <v>24</v>
      </c>
      <c r="B25" s="141" t="s">
        <v>942</v>
      </c>
      <c r="C25" s="100" t="s">
        <v>745</v>
      </c>
      <c r="D25" s="134">
        <v>2005</v>
      </c>
      <c r="E25" s="100" t="s">
        <v>900</v>
      </c>
      <c r="F25" s="38"/>
      <c r="G25" s="235">
        <v>20</v>
      </c>
      <c r="H25" s="235">
        <v>50</v>
      </c>
      <c r="I25" s="195">
        <f t="shared" si="0"/>
        <v>70</v>
      </c>
    </row>
    <row r="26" spans="1:9" ht="15.75">
      <c r="A26" s="154">
        <v>25</v>
      </c>
      <c r="B26" s="151" t="s">
        <v>935</v>
      </c>
      <c r="C26" s="100" t="s">
        <v>936</v>
      </c>
      <c r="D26" s="134">
        <v>2005</v>
      </c>
      <c r="E26" s="100" t="s">
        <v>1052</v>
      </c>
      <c r="F26" s="192">
        <v>50</v>
      </c>
      <c r="G26" s="192"/>
      <c r="H26" s="192"/>
      <c r="I26" s="195">
        <f t="shared" si="0"/>
        <v>50</v>
      </c>
    </row>
    <row r="27" spans="1:9" ht="15.75">
      <c r="A27" s="154">
        <v>26</v>
      </c>
      <c r="B27" s="141" t="s">
        <v>948</v>
      </c>
      <c r="C27" s="100" t="s">
        <v>800</v>
      </c>
      <c r="D27" s="134">
        <v>2005</v>
      </c>
      <c r="E27" s="100" t="s">
        <v>1014</v>
      </c>
      <c r="F27" s="192">
        <v>50</v>
      </c>
      <c r="G27" s="192"/>
      <c r="H27" s="192"/>
      <c r="I27" s="195">
        <f t="shared" si="0"/>
        <v>50</v>
      </c>
    </row>
    <row r="28" spans="1:9" ht="15.75">
      <c r="A28" s="154">
        <v>27</v>
      </c>
      <c r="B28" s="141" t="s">
        <v>1015</v>
      </c>
      <c r="C28" s="100" t="s">
        <v>752</v>
      </c>
      <c r="D28" s="100" t="s">
        <v>929</v>
      </c>
      <c r="E28" s="100" t="s">
        <v>888</v>
      </c>
      <c r="F28" s="219"/>
      <c r="G28" s="219"/>
      <c r="H28" s="219">
        <v>50</v>
      </c>
      <c r="I28" s="195">
        <f t="shared" si="0"/>
        <v>50</v>
      </c>
    </row>
    <row r="29" spans="1:9" ht="15.75">
      <c r="A29" s="154">
        <v>28</v>
      </c>
      <c r="B29" s="143" t="s">
        <v>1245</v>
      </c>
      <c r="C29" s="136" t="s">
        <v>744</v>
      </c>
      <c r="D29" s="137">
        <v>2008</v>
      </c>
      <c r="E29" s="145" t="s">
        <v>999</v>
      </c>
      <c r="F29" s="192">
        <v>50</v>
      </c>
      <c r="G29" s="192"/>
      <c r="H29" s="192"/>
      <c r="I29" s="195">
        <f t="shared" si="0"/>
        <v>50</v>
      </c>
    </row>
    <row r="30" spans="1:9" ht="15.75">
      <c r="A30" s="154">
        <v>29</v>
      </c>
      <c r="B30" s="127" t="s">
        <v>1385</v>
      </c>
      <c r="C30" s="128" t="s">
        <v>1353</v>
      </c>
      <c r="D30" s="128">
        <v>2005</v>
      </c>
      <c r="E30" s="202" t="s">
        <v>1355</v>
      </c>
      <c r="F30" s="38"/>
      <c r="G30" s="235">
        <v>50</v>
      </c>
      <c r="H30" s="235"/>
      <c r="I30" s="195">
        <f t="shared" si="0"/>
        <v>50</v>
      </c>
    </row>
    <row r="31" spans="1:9" ht="15.75">
      <c r="A31" s="154">
        <v>30</v>
      </c>
      <c r="B31" s="150" t="s">
        <v>1139</v>
      </c>
      <c r="C31" s="145" t="s">
        <v>745</v>
      </c>
      <c r="D31" s="157">
        <v>2011</v>
      </c>
      <c r="E31" s="145" t="s">
        <v>504</v>
      </c>
      <c r="F31" s="219"/>
      <c r="G31" s="219"/>
      <c r="H31" s="219">
        <v>50</v>
      </c>
      <c r="I31" s="195">
        <f t="shared" si="0"/>
        <v>50</v>
      </c>
    </row>
    <row r="32" spans="1:9" ht="15.75">
      <c r="A32" s="154">
        <v>31</v>
      </c>
      <c r="B32" s="127" t="s">
        <v>1316</v>
      </c>
      <c r="C32" s="128" t="s">
        <v>758</v>
      </c>
      <c r="D32" s="149">
        <v>2005</v>
      </c>
      <c r="E32" s="202" t="s">
        <v>997</v>
      </c>
      <c r="F32" s="38"/>
      <c r="G32" s="38"/>
      <c r="H32" s="235">
        <v>50</v>
      </c>
      <c r="I32" s="195">
        <f t="shared" si="0"/>
        <v>50</v>
      </c>
    </row>
    <row r="33" spans="1:9" ht="15.75">
      <c r="A33" s="154">
        <v>32</v>
      </c>
      <c r="B33" s="150" t="s">
        <v>1079</v>
      </c>
      <c r="C33" s="145" t="s">
        <v>745</v>
      </c>
      <c r="D33" s="149">
        <v>2005</v>
      </c>
      <c r="E33" s="145" t="s">
        <v>897</v>
      </c>
      <c r="F33" s="219">
        <v>20</v>
      </c>
      <c r="G33" s="219"/>
      <c r="H33" s="219">
        <v>20</v>
      </c>
      <c r="I33" s="195">
        <f t="shared" si="0"/>
        <v>40</v>
      </c>
    </row>
    <row r="34" spans="1:9" ht="15.75">
      <c r="A34" s="154">
        <v>33</v>
      </c>
      <c r="B34" s="135" t="s">
        <v>1137</v>
      </c>
      <c r="C34" s="137" t="s">
        <v>884</v>
      </c>
      <c r="D34" s="155">
        <v>2006</v>
      </c>
      <c r="E34" s="145" t="s">
        <v>895</v>
      </c>
      <c r="F34" s="219"/>
      <c r="G34" s="219">
        <v>20</v>
      </c>
      <c r="H34" s="219">
        <v>20</v>
      </c>
      <c r="I34" s="195">
        <f t="shared" ref="I34:I56" si="1">SUM(F34:H34)</f>
        <v>40</v>
      </c>
    </row>
    <row r="35" spans="1:9" ht="15.75">
      <c r="A35" s="154">
        <v>34</v>
      </c>
      <c r="B35" s="158" t="s">
        <v>1138</v>
      </c>
      <c r="C35" s="159" t="s">
        <v>745</v>
      </c>
      <c r="D35" s="160">
        <v>2009</v>
      </c>
      <c r="E35" s="145" t="s">
        <v>504</v>
      </c>
      <c r="F35" s="219"/>
      <c r="G35" s="219">
        <v>20</v>
      </c>
      <c r="H35" s="219">
        <v>20</v>
      </c>
      <c r="I35" s="195">
        <f t="shared" si="1"/>
        <v>40</v>
      </c>
    </row>
    <row r="36" spans="1:9" ht="15.75">
      <c r="A36" s="154">
        <v>35</v>
      </c>
      <c r="B36" s="141" t="s">
        <v>1009</v>
      </c>
      <c r="C36" s="100" t="s">
        <v>857</v>
      </c>
      <c r="D36" s="100" t="s">
        <v>1004</v>
      </c>
      <c r="E36" s="100" t="s">
        <v>890</v>
      </c>
      <c r="F36" s="219">
        <v>20</v>
      </c>
      <c r="G36" s="219">
        <v>20</v>
      </c>
      <c r="H36" s="219"/>
      <c r="I36" s="195">
        <f t="shared" si="1"/>
        <v>40</v>
      </c>
    </row>
    <row r="37" spans="1:9" ht="15.75">
      <c r="A37" s="154">
        <v>36</v>
      </c>
      <c r="B37" s="127" t="s">
        <v>1321</v>
      </c>
      <c r="C37" s="128" t="s">
        <v>745</v>
      </c>
      <c r="D37" s="128">
        <v>2008</v>
      </c>
      <c r="E37" s="202" t="s">
        <v>470</v>
      </c>
      <c r="F37" s="192">
        <v>20</v>
      </c>
      <c r="G37" s="192">
        <v>20</v>
      </c>
      <c r="H37" s="192"/>
      <c r="I37" s="195">
        <f t="shared" si="1"/>
        <v>40</v>
      </c>
    </row>
    <row r="38" spans="1:9" ht="15.75">
      <c r="A38" s="154">
        <v>37</v>
      </c>
      <c r="B38" s="141" t="s">
        <v>1144</v>
      </c>
      <c r="C38" s="100" t="s">
        <v>744</v>
      </c>
      <c r="D38" s="144">
        <v>2007</v>
      </c>
      <c r="E38" s="145" t="s">
        <v>999</v>
      </c>
      <c r="F38" s="219">
        <v>20</v>
      </c>
      <c r="G38" s="219"/>
      <c r="H38" s="219">
        <v>20</v>
      </c>
      <c r="I38" s="195">
        <f t="shared" si="1"/>
        <v>40</v>
      </c>
    </row>
    <row r="39" spans="1:9" ht="14.25" customHeight="1">
      <c r="A39" s="154">
        <v>38</v>
      </c>
      <c r="B39" s="245" t="s">
        <v>1382</v>
      </c>
      <c r="C39" s="246" t="s">
        <v>837</v>
      </c>
      <c r="D39" s="184">
        <v>2009</v>
      </c>
      <c r="E39" s="95" t="s">
        <v>476</v>
      </c>
      <c r="F39" s="38"/>
      <c r="G39" s="235">
        <v>20</v>
      </c>
      <c r="H39" s="235">
        <v>20</v>
      </c>
      <c r="I39" s="195">
        <f t="shared" si="1"/>
        <v>40</v>
      </c>
    </row>
    <row r="40" spans="1:9" ht="15.75">
      <c r="A40" s="154">
        <v>39</v>
      </c>
      <c r="B40" s="138" t="s">
        <v>1085</v>
      </c>
      <c r="C40" s="100" t="s">
        <v>752</v>
      </c>
      <c r="D40" s="100" t="s">
        <v>929</v>
      </c>
      <c r="E40" s="145" t="s">
        <v>890</v>
      </c>
      <c r="F40" s="38"/>
      <c r="G40" s="235">
        <v>20</v>
      </c>
      <c r="H40" s="235">
        <v>20</v>
      </c>
      <c r="I40" s="195">
        <f t="shared" si="1"/>
        <v>40</v>
      </c>
    </row>
    <row r="41" spans="1:9" ht="15.75">
      <c r="A41" s="154">
        <v>40</v>
      </c>
      <c r="B41" s="141" t="s">
        <v>942</v>
      </c>
      <c r="C41" s="100" t="s">
        <v>884</v>
      </c>
      <c r="D41" s="134">
        <v>2006</v>
      </c>
      <c r="E41" s="100" t="s">
        <v>895</v>
      </c>
      <c r="F41" s="219"/>
      <c r="G41" s="219">
        <v>20</v>
      </c>
      <c r="H41" s="219"/>
      <c r="I41" s="195">
        <f t="shared" si="1"/>
        <v>20</v>
      </c>
    </row>
    <row r="42" spans="1:9" ht="15.75">
      <c r="A42" s="154">
        <v>41</v>
      </c>
      <c r="B42" s="150" t="s">
        <v>1147</v>
      </c>
      <c r="C42" s="145" t="s">
        <v>745</v>
      </c>
      <c r="D42" s="149">
        <v>2005</v>
      </c>
      <c r="E42" s="145" t="s">
        <v>897</v>
      </c>
      <c r="F42" s="219">
        <v>20</v>
      </c>
      <c r="G42" s="219"/>
      <c r="H42" s="219"/>
      <c r="I42" s="195">
        <f t="shared" si="1"/>
        <v>20</v>
      </c>
    </row>
    <row r="43" spans="1:9" ht="15.75">
      <c r="A43" s="154">
        <v>42</v>
      </c>
      <c r="B43" s="127" t="s">
        <v>1177</v>
      </c>
      <c r="C43" s="128" t="s">
        <v>745</v>
      </c>
      <c r="D43" s="128">
        <v>2009</v>
      </c>
      <c r="E43" s="128" t="s">
        <v>1257</v>
      </c>
      <c r="F43" s="192">
        <v>20</v>
      </c>
      <c r="G43" s="192"/>
      <c r="H43" s="192"/>
      <c r="I43" s="195">
        <f t="shared" si="1"/>
        <v>20</v>
      </c>
    </row>
    <row r="44" spans="1:9" ht="15.75">
      <c r="A44" s="154">
        <v>43</v>
      </c>
      <c r="B44" s="127" t="s">
        <v>1318</v>
      </c>
      <c r="C44" s="128" t="s">
        <v>745</v>
      </c>
      <c r="D44" s="128">
        <v>2009</v>
      </c>
      <c r="E44" s="202" t="s">
        <v>470</v>
      </c>
      <c r="F44" s="192">
        <v>20</v>
      </c>
      <c r="G44" s="192"/>
      <c r="H44" s="192"/>
      <c r="I44" s="195">
        <f t="shared" si="1"/>
        <v>20</v>
      </c>
    </row>
    <row r="45" spans="1:9" ht="15.75">
      <c r="A45" s="154">
        <v>44</v>
      </c>
      <c r="B45" s="153" t="s">
        <v>1175</v>
      </c>
      <c r="C45" s="154" t="s">
        <v>745</v>
      </c>
      <c r="D45" s="154">
        <v>2005</v>
      </c>
      <c r="E45" s="154" t="s">
        <v>998</v>
      </c>
      <c r="F45" s="192">
        <v>20</v>
      </c>
      <c r="G45" s="192"/>
      <c r="H45" s="192"/>
      <c r="I45" s="195">
        <f t="shared" si="1"/>
        <v>20</v>
      </c>
    </row>
    <row r="46" spans="1:9" ht="13.5" customHeight="1">
      <c r="A46" s="154">
        <v>45</v>
      </c>
      <c r="B46" s="120" t="s">
        <v>1384</v>
      </c>
      <c r="C46" s="95" t="s">
        <v>752</v>
      </c>
      <c r="D46" s="96">
        <v>2007</v>
      </c>
      <c r="E46" s="95" t="s">
        <v>888</v>
      </c>
      <c r="F46" s="38"/>
      <c r="G46" s="235">
        <v>20</v>
      </c>
      <c r="H46" s="235"/>
      <c r="I46" s="195">
        <f t="shared" si="1"/>
        <v>20</v>
      </c>
    </row>
    <row r="47" spans="1:9" ht="15.75">
      <c r="A47" s="154">
        <v>46</v>
      </c>
      <c r="B47" s="101" t="s">
        <v>1368</v>
      </c>
      <c r="C47" s="95" t="s">
        <v>1353</v>
      </c>
      <c r="D47" s="102">
        <v>2005</v>
      </c>
      <c r="E47" s="95" t="s">
        <v>1363</v>
      </c>
      <c r="F47" s="38"/>
      <c r="G47" s="235">
        <v>20</v>
      </c>
      <c r="H47" s="235"/>
      <c r="I47" s="195">
        <f t="shared" si="1"/>
        <v>20</v>
      </c>
    </row>
    <row r="48" spans="1:9" ht="15.75">
      <c r="A48" s="154">
        <v>47</v>
      </c>
      <c r="B48" s="127" t="s">
        <v>1383</v>
      </c>
      <c r="C48" s="128" t="s">
        <v>1353</v>
      </c>
      <c r="D48" s="128">
        <v>2006</v>
      </c>
      <c r="E48" s="202" t="s">
        <v>1363</v>
      </c>
      <c r="F48" s="38"/>
      <c r="G48" s="235">
        <v>20</v>
      </c>
      <c r="H48" s="235"/>
      <c r="I48" s="195">
        <f t="shared" si="1"/>
        <v>20</v>
      </c>
    </row>
    <row r="49" spans="1:9" ht="15.75">
      <c r="A49" s="154">
        <v>48</v>
      </c>
      <c r="B49" s="127" t="s">
        <v>1398</v>
      </c>
      <c r="C49" s="128" t="s">
        <v>1353</v>
      </c>
      <c r="D49" s="128">
        <v>2006</v>
      </c>
      <c r="E49" s="202" t="s">
        <v>1355</v>
      </c>
      <c r="F49" s="38"/>
      <c r="G49" s="235">
        <v>20</v>
      </c>
      <c r="H49" s="235"/>
      <c r="I49" s="195">
        <f t="shared" si="1"/>
        <v>20</v>
      </c>
    </row>
    <row r="50" spans="1:9" ht="15.75">
      <c r="A50" s="154">
        <v>49</v>
      </c>
      <c r="B50" s="132" t="s">
        <v>1389</v>
      </c>
      <c r="C50" s="95" t="s">
        <v>1375</v>
      </c>
      <c r="D50" s="96">
        <v>2007</v>
      </c>
      <c r="E50" s="95" t="s">
        <v>881</v>
      </c>
      <c r="F50" s="38"/>
      <c r="G50" s="235">
        <v>20</v>
      </c>
      <c r="H50" s="235"/>
      <c r="I50" s="195">
        <f t="shared" si="1"/>
        <v>20</v>
      </c>
    </row>
    <row r="51" spans="1:9" ht="15.75">
      <c r="A51" s="154">
        <v>50</v>
      </c>
      <c r="B51" s="150" t="s">
        <v>1232</v>
      </c>
      <c r="C51" s="145" t="s">
        <v>1204</v>
      </c>
      <c r="D51" s="149">
        <v>2007</v>
      </c>
      <c r="E51" s="145" t="s">
        <v>1205</v>
      </c>
      <c r="F51" s="38"/>
      <c r="G51" s="235">
        <v>20</v>
      </c>
      <c r="H51" s="235"/>
      <c r="I51" s="195">
        <f t="shared" si="1"/>
        <v>20</v>
      </c>
    </row>
    <row r="52" spans="1:9" ht="14.25" customHeight="1">
      <c r="A52" s="154">
        <v>51</v>
      </c>
      <c r="B52" s="198" t="s">
        <v>1394</v>
      </c>
      <c r="C52" s="89" t="s">
        <v>1395</v>
      </c>
      <c r="D52" s="90">
        <v>2007</v>
      </c>
      <c r="E52" s="171" t="s">
        <v>870</v>
      </c>
      <c r="F52" s="38"/>
      <c r="G52" s="235">
        <v>20</v>
      </c>
      <c r="H52" s="235"/>
      <c r="I52" s="195">
        <f t="shared" si="1"/>
        <v>20</v>
      </c>
    </row>
    <row r="53" spans="1:9" ht="15.75">
      <c r="A53" s="154">
        <v>52</v>
      </c>
      <c r="B53" s="182" t="s">
        <v>1388</v>
      </c>
      <c r="C53" s="246" t="s">
        <v>854</v>
      </c>
      <c r="D53" s="90">
        <v>2008</v>
      </c>
      <c r="E53" s="95" t="s">
        <v>888</v>
      </c>
      <c r="F53" s="38"/>
      <c r="G53" s="235">
        <v>20</v>
      </c>
      <c r="H53" s="235"/>
      <c r="I53" s="195">
        <f t="shared" si="1"/>
        <v>20</v>
      </c>
    </row>
    <row r="54" spans="1:9" ht="15.75">
      <c r="A54" s="154">
        <v>53</v>
      </c>
      <c r="B54" s="198" t="s">
        <v>1396</v>
      </c>
      <c r="C54" s="89" t="s">
        <v>749</v>
      </c>
      <c r="D54" s="90">
        <v>2008</v>
      </c>
      <c r="E54" s="89" t="s">
        <v>1397</v>
      </c>
      <c r="F54" s="38"/>
      <c r="G54" s="235">
        <v>20</v>
      </c>
      <c r="H54" s="235"/>
      <c r="I54" s="195">
        <f t="shared" si="1"/>
        <v>20</v>
      </c>
    </row>
    <row r="55" spans="1:9" ht="15.75">
      <c r="A55" s="154">
        <v>54</v>
      </c>
      <c r="B55" s="141" t="s">
        <v>1082</v>
      </c>
      <c r="C55" s="100" t="s">
        <v>1077</v>
      </c>
      <c r="D55" s="100" t="s">
        <v>929</v>
      </c>
      <c r="E55" s="145" t="s">
        <v>1078</v>
      </c>
      <c r="F55" s="219"/>
      <c r="G55" s="219"/>
      <c r="H55" s="219">
        <v>20</v>
      </c>
      <c r="I55" s="195">
        <f t="shared" si="1"/>
        <v>20</v>
      </c>
    </row>
    <row r="56" spans="1:9" ht="15.75">
      <c r="A56" s="154">
        <v>55</v>
      </c>
      <c r="B56" s="141" t="s">
        <v>1146</v>
      </c>
      <c r="C56" s="100" t="s">
        <v>752</v>
      </c>
      <c r="D56" s="160">
        <v>2008</v>
      </c>
      <c r="E56" s="145" t="s">
        <v>890</v>
      </c>
      <c r="F56" s="38"/>
      <c r="G56" s="38"/>
      <c r="H56" s="235">
        <v>20</v>
      </c>
      <c r="I56" s="195">
        <f t="shared" si="1"/>
        <v>20</v>
      </c>
    </row>
  </sheetData>
  <autoFilter ref="A1:I56">
    <sortState ref="A2:I56">
      <sortCondition descending="1" ref="I1:I56"/>
    </sortState>
  </autoFilter>
  <pageMargins left="0.7" right="0.7" top="0.75" bottom="0.75" header="0.3" footer="0.3"/>
  <pageSetup paperSize="9" scale="7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8"/>
  <sheetViews>
    <sheetView tabSelected="1" zoomScale="90" zoomScaleNormal="90"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T22" sqref="T22"/>
    </sheetView>
  </sheetViews>
  <sheetFormatPr defaultColWidth="8.85546875" defaultRowHeight="15.75"/>
  <cols>
    <col min="1" max="1" width="4.140625" style="9" customWidth="1"/>
    <col min="2" max="2" width="21.140625" style="28" customWidth="1"/>
    <col min="3" max="3" width="7" style="30" customWidth="1"/>
    <col min="4" max="4" width="6.140625" style="9" customWidth="1"/>
    <col min="5" max="5" width="26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4" width="8.7109375" style="9" customWidth="1"/>
    <col min="15" max="15" width="8.42578125" style="9" customWidth="1"/>
    <col min="16" max="17" width="9.85546875" style="9" customWidth="1"/>
    <col min="18" max="18" width="5.7109375" style="105" customWidth="1"/>
    <col min="19" max="16384" width="8.85546875" style="3"/>
  </cols>
  <sheetData>
    <row r="1" spans="1:18" ht="81.75" customHeight="1">
      <c r="A1" s="168" t="s">
        <v>363</v>
      </c>
      <c r="B1" s="169" t="s">
        <v>364</v>
      </c>
      <c r="C1" s="167" t="s">
        <v>731</v>
      </c>
      <c r="D1" s="181" t="s">
        <v>366</v>
      </c>
      <c r="E1" s="169" t="s">
        <v>367</v>
      </c>
      <c r="F1" s="2" t="s">
        <v>368</v>
      </c>
      <c r="G1" s="2" t="s">
        <v>379</v>
      </c>
      <c r="H1" s="2" t="s">
        <v>385</v>
      </c>
      <c r="I1" s="2" t="s">
        <v>386</v>
      </c>
      <c r="J1" s="2" t="s">
        <v>241</v>
      </c>
      <c r="L1" s="47" t="s">
        <v>361</v>
      </c>
      <c r="N1" s="70" t="s">
        <v>1184</v>
      </c>
      <c r="O1" s="70" t="s">
        <v>1309</v>
      </c>
      <c r="P1" s="70" t="s">
        <v>1344</v>
      </c>
      <c r="Q1" s="70" t="s">
        <v>1399</v>
      </c>
      <c r="R1" s="104" t="s">
        <v>1341</v>
      </c>
    </row>
    <row r="2" spans="1:18" ht="13.9" customHeight="1">
      <c r="A2" s="102">
        <v>1</v>
      </c>
      <c r="B2" s="98" t="s">
        <v>788</v>
      </c>
      <c r="C2" s="102" t="s">
        <v>745</v>
      </c>
      <c r="D2" s="102">
        <v>1999</v>
      </c>
      <c r="E2" s="102" t="s">
        <v>869</v>
      </c>
      <c r="N2" s="207">
        <v>215</v>
      </c>
      <c r="O2" s="207">
        <v>175</v>
      </c>
      <c r="P2" s="207">
        <v>140</v>
      </c>
      <c r="Q2" s="207">
        <v>215</v>
      </c>
      <c r="R2" s="105">
        <f>N2+O2+Q2</f>
        <v>605</v>
      </c>
    </row>
    <row r="3" spans="1:18" s="79" customFormat="1" ht="13.9" customHeight="1">
      <c r="A3" s="102">
        <v>2</v>
      </c>
      <c r="B3" s="101" t="s">
        <v>815</v>
      </c>
      <c r="C3" s="89" t="s">
        <v>745</v>
      </c>
      <c r="D3" s="89" t="s">
        <v>1340</v>
      </c>
      <c r="E3" s="100" t="s">
        <v>504</v>
      </c>
      <c r="F3" s="9"/>
      <c r="G3" s="9"/>
      <c r="H3" s="9"/>
      <c r="I3" s="9"/>
      <c r="J3" s="31"/>
      <c r="K3" s="72"/>
      <c r="L3" s="30"/>
      <c r="M3" s="56"/>
      <c r="N3" s="207">
        <v>175</v>
      </c>
      <c r="O3" s="207">
        <v>250</v>
      </c>
      <c r="P3" s="207">
        <v>175</v>
      </c>
      <c r="Q3" s="207">
        <v>175</v>
      </c>
      <c r="R3" s="105">
        <f>SUM(O3:Q3)</f>
        <v>600</v>
      </c>
    </row>
    <row r="4" spans="1:18" ht="13.9" customHeight="1">
      <c r="A4" s="102">
        <v>3</v>
      </c>
      <c r="B4" s="178" t="s">
        <v>834</v>
      </c>
      <c r="C4" s="89" t="s">
        <v>757</v>
      </c>
      <c r="D4" s="102">
        <v>2004</v>
      </c>
      <c r="E4" s="95" t="s">
        <v>872</v>
      </c>
      <c r="F4" s="207">
        <v>200</v>
      </c>
      <c r="G4" s="207">
        <v>170</v>
      </c>
      <c r="H4" s="207">
        <v>170</v>
      </c>
      <c r="I4" s="207">
        <v>200</v>
      </c>
      <c r="N4" s="207">
        <v>200</v>
      </c>
      <c r="O4" s="207">
        <v>170</v>
      </c>
      <c r="P4" s="207">
        <v>170</v>
      </c>
      <c r="Q4" s="207">
        <v>200</v>
      </c>
      <c r="R4" s="105">
        <f>N4+O4+Q4</f>
        <v>570</v>
      </c>
    </row>
    <row r="5" spans="1:18" ht="13.9" customHeight="1">
      <c r="A5" s="102">
        <v>4</v>
      </c>
      <c r="B5" s="178" t="s">
        <v>666</v>
      </c>
      <c r="C5" s="113" t="s">
        <v>745</v>
      </c>
      <c r="D5" s="102">
        <v>2004</v>
      </c>
      <c r="E5" s="275" t="s">
        <v>886</v>
      </c>
      <c r="F5" s="206">
        <v>170</v>
      </c>
      <c r="G5" s="206">
        <v>200</v>
      </c>
      <c r="H5" s="206">
        <v>200</v>
      </c>
      <c r="I5" s="206">
        <v>75</v>
      </c>
      <c r="N5" s="206">
        <v>170</v>
      </c>
      <c r="O5" s="206">
        <v>200</v>
      </c>
      <c r="P5" s="206">
        <v>200</v>
      </c>
      <c r="Q5" s="206">
        <v>75</v>
      </c>
      <c r="R5" s="105">
        <f>N5+O5+P5</f>
        <v>570</v>
      </c>
    </row>
    <row r="6" spans="1:18" ht="13.9" customHeight="1">
      <c r="A6" s="102">
        <v>5</v>
      </c>
      <c r="B6" s="94" t="s">
        <v>814</v>
      </c>
      <c r="C6" s="95" t="s">
        <v>745</v>
      </c>
      <c r="D6" s="96">
        <v>1985</v>
      </c>
      <c r="E6" s="95" t="s">
        <v>798</v>
      </c>
      <c r="N6" s="207"/>
      <c r="O6" s="207">
        <v>90</v>
      </c>
      <c r="P6" s="207">
        <v>250</v>
      </c>
      <c r="Q6" s="207">
        <v>140</v>
      </c>
      <c r="R6" s="105">
        <f>SUM(N6:Q6)</f>
        <v>480</v>
      </c>
    </row>
    <row r="7" spans="1:18" ht="13.9" customHeight="1">
      <c r="A7" s="102">
        <v>6</v>
      </c>
      <c r="B7" s="98" t="s">
        <v>764</v>
      </c>
      <c r="C7" s="276" t="s">
        <v>757</v>
      </c>
      <c r="D7" s="99">
        <v>1999</v>
      </c>
      <c r="E7" s="89" t="s">
        <v>1109</v>
      </c>
      <c r="F7" s="71">
        <v>780</v>
      </c>
      <c r="G7" s="10"/>
      <c r="H7" s="10"/>
      <c r="I7" s="10">
        <v>200</v>
      </c>
      <c r="J7" s="31">
        <v>200</v>
      </c>
      <c r="K7" s="31">
        <f>SUM(F7:H7)</f>
        <v>780</v>
      </c>
      <c r="L7" s="9">
        <f>IF(J7&gt;K7,J7,K7)</f>
        <v>780</v>
      </c>
      <c r="M7" s="31">
        <f>COUNTIF(F7:H7,"&gt;1")</f>
        <v>1</v>
      </c>
      <c r="N7" s="207">
        <v>140</v>
      </c>
      <c r="O7" s="207">
        <v>20</v>
      </c>
      <c r="P7" s="207">
        <v>140</v>
      </c>
      <c r="Q7" s="207">
        <v>175</v>
      </c>
      <c r="R7" s="105">
        <f>N7+P7+Q7</f>
        <v>455</v>
      </c>
    </row>
    <row r="8" spans="1:18" ht="13.9" customHeight="1">
      <c r="A8" s="102">
        <v>7</v>
      </c>
      <c r="B8" s="98" t="s">
        <v>304</v>
      </c>
      <c r="C8" s="99" t="s">
        <v>750</v>
      </c>
      <c r="D8" s="99">
        <v>2002</v>
      </c>
      <c r="E8" s="89" t="s">
        <v>325</v>
      </c>
      <c r="F8" s="71">
        <v>385</v>
      </c>
      <c r="G8" s="10"/>
      <c r="H8" s="10"/>
      <c r="I8" s="10">
        <v>400</v>
      </c>
      <c r="J8" s="31">
        <v>400</v>
      </c>
      <c r="K8" s="31">
        <f>SUM(F8:H8)</f>
        <v>385</v>
      </c>
      <c r="L8" s="9">
        <f>IF(J8&gt;K8,J8,K8)</f>
        <v>400</v>
      </c>
      <c r="M8" s="31">
        <f>COUNTIF(F8:H8,"&gt;1")</f>
        <v>1</v>
      </c>
      <c r="N8" s="207">
        <v>250</v>
      </c>
      <c r="O8" s="207">
        <v>90</v>
      </c>
      <c r="P8" s="207"/>
      <c r="Q8" s="207">
        <v>90</v>
      </c>
      <c r="R8" s="105">
        <f>SUM(N8:Q8)</f>
        <v>430</v>
      </c>
    </row>
    <row r="9" spans="1:18" ht="13.9" customHeight="1">
      <c r="A9" s="102">
        <v>8</v>
      </c>
      <c r="B9" s="98" t="s">
        <v>288</v>
      </c>
      <c r="C9" s="99" t="s">
        <v>744</v>
      </c>
      <c r="D9" s="99">
        <v>2004</v>
      </c>
      <c r="E9" s="95" t="s">
        <v>876</v>
      </c>
      <c r="F9" s="207">
        <v>140</v>
      </c>
      <c r="G9" s="207">
        <v>110</v>
      </c>
      <c r="H9" s="207">
        <v>110</v>
      </c>
      <c r="I9" s="207">
        <v>140</v>
      </c>
      <c r="N9" s="207">
        <v>140</v>
      </c>
      <c r="O9" s="207">
        <v>110</v>
      </c>
      <c r="P9" s="207">
        <v>110</v>
      </c>
      <c r="Q9" s="207">
        <v>140</v>
      </c>
      <c r="R9" s="105">
        <f>N9+O9+Q9</f>
        <v>390</v>
      </c>
    </row>
    <row r="10" spans="1:18" ht="13.9" customHeight="1">
      <c r="A10" s="102">
        <v>9</v>
      </c>
      <c r="B10" s="98" t="s">
        <v>766</v>
      </c>
      <c r="C10" s="276" t="s">
        <v>745</v>
      </c>
      <c r="D10" s="99">
        <v>1997</v>
      </c>
      <c r="E10" s="89" t="s">
        <v>470</v>
      </c>
      <c r="F10" s="71">
        <v>450</v>
      </c>
      <c r="G10" s="10"/>
      <c r="H10" s="10"/>
      <c r="I10" s="10">
        <v>255</v>
      </c>
      <c r="J10" s="31">
        <v>255</v>
      </c>
      <c r="K10" s="31">
        <f>SUM(F10:H10)</f>
        <v>450</v>
      </c>
      <c r="L10" s="9">
        <f>IF(J10&gt;K10,J10,K10)</f>
        <v>450</v>
      </c>
      <c r="M10" s="31">
        <f>COUNTIF(F10:H10,"&gt;1")</f>
        <v>1</v>
      </c>
      <c r="N10" s="207">
        <v>140</v>
      </c>
      <c r="O10" s="207">
        <v>90</v>
      </c>
      <c r="P10" s="207">
        <v>90</v>
      </c>
      <c r="Q10" s="207">
        <v>140</v>
      </c>
      <c r="R10" s="105">
        <f>N10+P10+Q10</f>
        <v>370</v>
      </c>
    </row>
    <row r="11" spans="1:18" ht="13.9" customHeight="1">
      <c r="A11" s="102">
        <v>10</v>
      </c>
      <c r="B11" s="98" t="s">
        <v>759</v>
      </c>
      <c r="C11" s="276" t="s">
        <v>744</v>
      </c>
      <c r="D11" s="99">
        <v>1999</v>
      </c>
      <c r="E11" s="89" t="s">
        <v>876</v>
      </c>
      <c r="F11" s="71" t="e">
        <f>IF(COUNT(#REF!)&gt;3,LARGE(#REF!,1)+LARGE(#REF!,2)+LARGE(#REF!,3)+LARGE(#REF!,4),SUM(#REF!))</f>
        <v>#REF!</v>
      </c>
      <c r="G11" s="10"/>
      <c r="H11" s="10"/>
      <c r="I11" s="10">
        <v>550</v>
      </c>
      <c r="J11" s="31">
        <v>550</v>
      </c>
      <c r="K11" s="31" t="e">
        <f>SUM(F11:H11)</f>
        <v>#REF!</v>
      </c>
      <c r="L11" s="9" t="e">
        <f>IF(J11&gt;K11,J11,K11)</f>
        <v>#REF!</v>
      </c>
      <c r="M11" s="31">
        <f>COUNTIF(F11:H11,"&gt;1")</f>
        <v>0</v>
      </c>
      <c r="N11" s="207">
        <v>90</v>
      </c>
      <c r="O11" s="207">
        <v>140</v>
      </c>
      <c r="P11" s="207">
        <v>140</v>
      </c>
      <c r="Q11" s="207"/>
      <c r="R11" s="105">
        <f>SUM(N11:Q11)</f>
        <v>370</v>
      </c>
    </row>
    <row r="12" spans="1:18" ht="13.9" customHeight="1">
      <c r="A12" s="102">
        <v>11</v>
      </c>
      <c r="B12" s="98" t="s">
        <v>739</v>
      </c>
      <c r="C12" s="99" t="s">
        <v>747</v>
      </c>
      <c r="D12" s="99">
        <v>2004</v>
      </c>
      <c r="E12" s="89" t="s">
        <v>875</v>
      </c>
      <c r="N12" s="206">
        <v>110</v>
      </c>
      <c r="O12" s="206">
        <v>75</v>
      </c>
      <c r="P12" s="206">
        <v>20</v>
      </c>
      <c r="Q12" s="206">
        <v>170</v>
      </c>
      <c r="R12" s="105">
        <f>N12+O12+Q12</f>
        <v>355</v>
      </c>
    </row>
    <row r="13" spans="1:18" ht="13.9" customHeight="1">
      <c r="A13" s="102">
        <v>12</v>
      </c>
      <c r="B13" s="98" t="s">
        <v>328</v>
      </c>
      <c r="C13" s="99" t="s">
        <v>752</v>
      </c>
      <c r="D13" s="99">
        <v>2002</v>
      </c>
      <c r="E13" s="95" t="s">
        <v>873</v>
      </c>
      <c r="O13" s="9">
        <v>175</v>
      </c>
      <c r="P13" s="9">
        <v>175</v>
      </c>
      <c r="R13" s="105">
        <f>SUM(N13:Q13)</f>
        <v>350</v>
      </c>
    </row>
    <row r="14" spans="1:18" ht="13.9" customHeight="1">
      <c r="A14" s="102">
        <v>13</v>
      </c>
      <c r="B14" s="101" t="s">
        <v>840</v>
      </c>
      <c r="C14" s="89" t="s">
        <v>884</v>
      </c>
      <c r="D14" s="89" t="s">
        <v>786</v>
      </c>
      <c r="E14" s="89" t="s">
        <v>895</v>
      </c>
      <c r="F14" s="71" t="e">
        <f>IF(COUNT(#REF!)&gt;3,LARGE(#REF!,1)+LARGE(#REF!,2)+LARGE(#REF!,3)+LARGE(#REF!,4),SUM(#REF!))</f>
        <v>#REF!</v>
      </c>
      <c r="N14" s="206">
        <v>55</v>
      </c>
      <c r="O14" s="206">
        <v>90</v>
      </c>
      <c r="P14" s="206">
        <v>140</v>
      </c>
      <c r="Q14" s="206">
        <v>90</v>
      </c>
      <c r="R14" s="105">
        <f>SUM(O14:Q14)</f>
        <v>320</v>
      </c>
    </row>
    <row r="15" spans="1:18" ht="13.9" customHeight="1">
      <c r="A15" s="102">
        <v>14</v>
      </c>
      <c r="B15" s="98" t="s">
        <v>520</v>
      </c>
      <c r="C15" s="276" t="s">
        <v>757</v>
      </c>
      <c r="D15" s="99">
        <v>2001</v>
      </c>
      <c r="E15" s="89" t="s">
        <v>872</v>
      </c>
      <c r="F15" s="71">
        <v>230</v>
      </c>
      <c r="G15" s="10"/>
      <c r="H15" s="10"/>
      <c r="I15" s="10">
        <v>400</v>
      </c>
      <c r="J15" s="31">
        <v>400</v>
      </c>
      <c r="K15" s="31">
        <f>SUM(F15:H15)</f>
        <v>230</v>
      </c>
      <c r="L15" s="9">
        <f>IF(J15&gt;K15,J15,K15)</f>
        <v>400</v>
      </c>
      <c r="M15" s="31">
        <f>COUNTIF(F15:H15,"&gt;1")</f>
        <v>1</v>
      </c>
      <c r="N15" s="206">
        <v>20</v>
      </c>
      <c r="O15" s="206">
        <v>140</v>
      </c>
      <c r="P15" s="206">
        <v>90</v>
      </c>
      <c r="Q15" s="206">
        <v>90</v>
      </c>
      <c r="R15" s="105">
        <f>SUM(O15:Q15)</f>
        <v>320</v>
      </c>
    </row>
    <row r="16" spans="1:18" ht="13.9" customHeight="1">
      <c r="A16" s="102">
        <v>15</v>
      </c>
      <c r="B16" s="98" t="s">
        <v>323</v>
      </c>
      <c r="C16" s="276" t="s">
        <v>753</v>
      </c>
      <c r="D16" s="99">
        <v>2001</v>
      </c>
      <c r="E16" s="89" t="s">
        <v>871</v>
      </c>
      <c r="F16" s="71" t="e">
        <f>IF(COUNT(#REF!)&gt;3,LARGE(#REF!,1)+LARGE(#REF!,2)+LARGE(#REF!,3)+LARGE(#REF!,4),SUM(#REF!))</f>
        <v>#REF!</v>
      </c>
      <c r="G16" s="10"/>
      <c r="H16" s="10"/>
      <c r="I16" s="10">
        <v>290</v>
      </c>
      <c r="J16" s="31">
        <v>290</v>
      </c>
      <c r="K16" s="31" t="e">
        <f>SUM(F16:H16)</f>
        <v>#REF!</v>
      </c>
      <c r="L16" s="9" t="e">
        <f>IF(J16&gt;K16,J16,K16)</f>
        <v>#REF!</v>
      </c>
      <c r="M16" s="31">
        <f>COUNTIF(F16:H16,"&gt;1")</f>
        <v>0</v>
      </c>
      <c r="N16" s="207">
        <v>175</v>
      </c>
      <c r="O16" s="207">
        <v>55</v>
      </c>
      <c r="P16" s="207"/>
      <c r="Q16" s="207">
        <v>90</v>
      </c>
      <c r="R16" s="105">
        <f>SUM(N16:Q16)</f>
        <v>320</v>
      </c>
    </row>
    <row r="17" spans="1:18" ht="13.9" customHeight="1">
      <c r="A17" s="102">
        <v>16</v>
      </c>
      <c r="B17" s="277" t="s">
        <v>790</v>
      </c>
      <c r="C17" s="89" t="s">
        <v>750</v>
      </c>
      <c r="D17" s="102">
        <v>2004</v>
      </c>
      <c r="E17" s="100" t="s">
        <v>1148</v>
      </c>
      <c r="N17" s="207">
        <v>75</v>
      </c>
      <c r="O17" s="207">
        <v>110</v>
      </c>
      <c r="P17" s="207">
        <v>50</v>
      </c>
      <c r="Q17" s="207">
        <v>110</v>
      </c>
      <c r="R17" s="105">
        <f>N17+O17+Q17</f>
        <v>295</v>
      </c>
    </row>
    <row r="18" spans="1:18" ht="13.9" customHeight="1">
      <c r="A18" s="102">
        <v>17</v>
      </c>
      <c r="B18" s="178" t="s">
        <v>835</v>
      </c>
      <c r="C18" s="113" t="s">
        <v>747</v>
      </c>
      <c r="D18" s="113">
        <v>2004</v>
      </c>
      <c r="E18" s="89" t="s">
        <v>875</v>
      </c>
      <c r="N18" s="208">
        <v>75</v>
      </c>
      <c r="O18" s="208">
        <v>75</v>
      </c>
      <c r="P18" s="208">
        <v>140</v>
      </c>
      <c r="Q18" s="208">
        <v>75</v>
      </c>
      <c r="R18" s="105">
        <f>SUM(O18:Q18)</f>
        <v>290</v>
      </c>
    </row>
    <row r="19" spans="1:18" ht="13.9" customHeight="1">
      <c r="A19" s="102">
        <v>18</v>
      </c>
      <c r="B19" s="98" t="s">
        <v>767</v>
      </c>
      <c r="C19" s="276" t="s">
        <v>744</v>
      </c>
      <c r="D19" s="99">
        <v>2001</v>
      </c>
      <c r="E19" s="89" t="s">
        <v>876</v>
      </c>
      <c r="F19" s="71" t="e">
        <f>IF(COUNT(#REF!)&gt;3,LARGE(#REF!,1)+LARGE(#REF!,2)+LARGE(#REF!,3)+LARGE(#REF!,4),SUM(#REF!))</f>
        <v>#REF!</v>
      </c>
      <c r="G19" s="10"/>
      <c r="H19" s="10"/>
      <c r="I19" s="10">
        <v>290</v>
      </c>
      <c r="J19" s="31">
        <v>188.5</v>
      </c>
      <c r="K19" s="31" t="e">
        <f>SUM(F19:H19)</f>
        <v>#REF!</v>
      </c>
      <c r="L19" s="9" t="e">
        <f>IF(J19&gt;K19,J19,K19)</f>
        <v>#REF!</v>
      </c>
      <c r="M19" s="31">
        <f>COUNTIF(F19:H19,"&gt;1")</f>
        <v>0</v>
      </c>
      <c r="N19" s="206">
        <v>90</v>
      </c>
      <c r="O19" s="206">
        <v>90</v>
      </c>
      <c r="P19" s="206">
        <v>90</v>
      </c>
      <c r="Q19" s="206">
        <v>90</v>
      </c>
      <c r="R19" s="105">
        <f>SUM(O19:Q19)</f>
        <v>270</v>
      </c>
    </row>
    <row r="20" spans="1:18" ht="15" customHeight="1">
      <c r="A20" s="102">
        <v>19</v>
      </c>
      <c r="B20" s="178" t="s">
        <v>844</v>
      </c>
      <c r="C20" s="113" t="s">
        <v>757</v>
      </c>
      <c r="D20" s="96">
        <v>2004</v>
      </c>
      <c r="E20" s="95" t="s">
        <v>872</v>
      </c>
      <c r="N20" s="207">
        <v>110</v>
      </c>
      <c r="O20" s="207">
        <v>75</v>
      </c>
      <c r="P20" s="207">
        <v>75</v>
      </c>
      <c r="Q20" s="207">
        <v>50</v>
      </c>
      <c r="R20" s="105">
        <f>N20+O20+P20</f>
        <v>260</v>
      </c>
    </row>
    <row r="21" spans="1:18" ht="13.9" customHeight="1">
      <c r="A21" s="102">
        <v>20</v>
      </c>
      <c r="B21" s="278" t="s">
        <v>824</v>
      </c>
      <c r="C21" s="99" t="s">
        <v>757</v>
      </c>
      <c r="D21" s="99">
        <v>2004</v>
      </c>
      <c r="E21" s="95" t="s">
        <v>872</v>
      </c>
      <c r="N21" s="207">
        <v>50</v>
      </c>
      <c r="O21" s="207">
        <v>75</v>
      </c>
      <c r="P21" s="207">
        <v>110</v>
      </c>
      <c r="Q21" s="207">
        <v>75</v>
      </c>
      <c r="R21" s="105">
        <f>SUM(O21:Q21)</f>
        <v>260</v>
      </c>
    </row>
    <row r="22" spans="1:18" ht="13.9" customHeight="1">
      <c r="A22" s="102">
        <v>21</v>
      </c>
      <c r="B22" s="101" t="s">
        <v>791</v>
      </c>
      <c r="C22" s="89" t="s">
        <v>745</v>
      </c>
      <c r="D22" s="102">
        <v>2003</v>
      </c>
      <c r="E22" s="95" t="s">
        <v>874</v>
      </c>
      <c r="N22" s="207">
        <v>55</v>
      </c>
      <c r="O22" s="207">
        <v>55</v>
      </c>
      <c r="P22" s="207">
        <v>90</v>
      </c>
      <c r="Q22" s="207">
        <v>90</v>
      </c>
      <c r="R22" s="105">
        <f>SUM(O22:Q22)</f>
        <v>235</v>
      </c>
    </row>
    <row r="23" spans="1:18" ht="13.9" customHeight="1">
      <c r="A23" s="102">
        <v>22</v>
      </c>
      <c r="B23" s="98" t="s">
        <v>742</v>
      </c>
      <c r="C23" s="99" t="s">
        <v>757</v>
      </c>
      <c r="D23" s="99">
        <v>2004</v>
      </c>
      <c r="E23" s="95" t="s">
        <v>872</v>
      </c>
      <c r="N23" s="207">
        <v>110</v>
      </c>
      <c r="O23" s="207">
        <v>75</v>
      </c>
      <c r="P23" s="207">
        <v>50</v>
      </c>
      <c r="Q23" s="207">
        <v>50</v>
      </c>
      <c r="R23" s="105">
        <f>N23+O23+P23</f>
        <v>235</v>
      </c>
    </row>
    <row r="24" spans="1:18" ht="13.9" customHeight="1">
      <c r="A24" s="102">
        <v>23</v>
      </c>
      <c r="B24" s="98" t="s">
        <v>320</v>
      </c>
      <c r="C24" s="276" t="s">
        <v>749</v>
      </c>
      <c r="D24" s="99">
        <v>2001</v>
      </c>
      <c r="E24" s="89" t="s">
        <v>870</v>
      </c>
      <c r="F24" s="71">
        <v>450</v>
      </c>
      <c r="G24" s="10"/>
      <c r="H24" s="10"/>
      <c r="I24" s="10">
        <v>255</v>
      </c>
      <c r="J24" s="31">
        <v>255</v>
      </c>
      <c r="K24" s="31">
        <f>SUM(F24:H24)</f>
        <v>450</v>
      </c>
      <c r="L24" s="9">
        <f>IF(J24&gt;K24,J24,K24)</f>
        <v>450</v>
      </c>
      <c r="M24" s="31">
        <f>COUNTIF(F24:H24,"&gt;1")</f>
        <v>1</v>
      </c>
      <c r="N24" s="206">
        <v>90</v>
      </c>
      <c r="O24" s="206">
        <v>55</v>
      </c>
      <c r="P24" s="206"/>
      <c r="Q24" s="206">
        <v>90</v>
      </c>
      <c r="R24" s="105">
        <f>SUM(N24:Q24)</f>
        <v>235</v>
      </c>
    </row>
    <row r="25" spans="1:18" ht="13.9" customHeight="1">
      <c r="A25" s="102">
        <v>24</v>
      </c>
      <c r="B25" s="98" t="s">
        <v>735</v>
      </c>
      <c r="C25" s="99" t="s">
        <v>750</v>
      </c>
      <c r="D25" s="99">
        <v>2002</v>
      </c>
      <c r="E25" s="95" t="s">
        <v>476</v>
      </c>
      <c r="F25" s="71">
        <v>480</v>
      </c>
      <c r="G25" s="10"/>
      <c r="H25" s="10"/>
      <c r="I25" s="10">
        <v>255</v>
      </c>
      <c r="J25" s="31">
        <v>255</v>
      </c>
      <c r="K25" s="31">
        <f>SUM(F25:H25)</f>
        <v>480</v>
      </c>
      <c r="L25" s="9">
        <f>IF(J25&gt;K25,J25,K25)</f>
        <v>480</v>
      </c>
      <c r="M25" s="31">
        <f>COUNTIF(F25:H25,"&gt;1")</f>
        <v>1</v>
      </c>
      <c r="N25" s="207">
        <v>90</v>
      </c>
      <c r="O25" s="207">
        <v>55</v>
      </c>
      <c r="P25" s="207"/>
      <c r="Q25" s="207">
        <v>90</v>
      </c>
      <c r="R25" s="105">
        <f>SUM(N25:Q25)</f>
        <v>235</v>
      </c>
    </row>
    <row r="26" spans="1:18" s="79" customFormat="1" ht="13.9" customHeight="1">
      <c r="A26" s="102">
        <v>25</v>
      </c>
      <c r="B26" s="94" t="s">
        <v>1324</v>
      </c>
      <c r="C26" s="95" t="s">
        <v>745</v>
      </c>
      <c r="D26" s="96">
        <v>1986</v>
      </c>
      <c r="E26" s="95" t="s">
        <v>1334</v>
      </c>
      <c r="F26" s="9"/>
      <c r="G26" s="9"/>
      <c r="H26" s="9"/>
      <c r="I26" s="9"/>
      <c r="J26" s="31"/>
      <c r="K26" s="72"/>
      <c r="L26" s="30"/>
      <c r="M26" s="56"/>
      <c r="N26" s="9"/>
      <c r="O26" s="9">
        <v>90</v>
      </c>
      <c r="P26" s="9"/>
      <c r="Q26" s="9">
        <v>140</v>
      </c>
      <c r="R26" s="105">
        <f>SUM(N26:Q26)</f>
        <v>230</v>
      </c>
    </row>
    <row r="27" spans="1:18" ht="13.9" customHeight="1">
      <c r="A27" s="102">
        <v>26</v>
      </c>
      <c r="B27" s="176" t="s">
        <v>813</v>
      </c>
      <c r="C27" s="113" t="s">
        <v>745</v>
      </c>
      <c r="D27" s="113">
        <v>2002</v>
      </c>
      <c r="E27" s="177" t="s">
        <v>798</v>
      </c>
      <c r="F27" s="71">
        <v>240</v>
      </c>
      <c r="K27" s="31">
        <f>SUM(F27:H27)</f>
        <v>240</v>
      </c>
      <c r="L27" s="9">
        <f>IF(J27&gt;K27,J27,K27)</f>
        <v>240</v>
      </c>
      <c r="M27" s="31">
        <f>COUNTIF(F27:H27,"&gt;1")</f>
        <v>1</v>
      </c>
      <c r="N27" s="206">
        <v>55</v>
      </c>
      <c r="O27" s="206">
        <v>55</v>
      </c>
      <c r="P27" s="206">
        <v>90</v>
      </c>
      <c r="Q27" s="206">
        <v>55</v>
      </c>
      <c r="R27" s="105">
        <f>SUM(O27:Q27)</f>
        <v>200</v>
      </c>
    </row>
    <row r="28" spans="1:18" ht="13.9" customHeight="1">
      <c r="A28" s="102">
        <v>27</v>
      </c>
      <c r="B28" s="98" t="s">
        <v>283</v>
      </c>
      <c r="C28" s="99" t="s">
        <v>753</v>
      </c>
      <c r="D28" s="99">
        <v>2004</v>
      </c>
      <c r="E28" s="95" t="s">
        <v>871</v>
      </c>
      <c r="N28" s="206">
        <v>75</v>
      </c>
      <c r="O28" s="206"/>
      <c r="P28" s="206">
        <v>75</v>
      </c>
      <c r="Q28" s="206">
        <v>50</v>
      </c>
      <c r="R28" s="105">
        <f>SUM(N28:Q28)</f>
        <v>200</v>
      </c>
    </row>
    <row r="29" spans="1:18" ht="13.9" customHeight="1">
      <c r="A29" s="102">
        <v>28</v>
      </c>
      <c r="B29" s="94" t="s">
        <v>1149</v>
      </c>
      <c r="C29" s="95" t="s">
        <v>745</v>
      </c>
      <c r="D29" s="96">
        <v>1970</v>
      </c>
      <c r="E29" s="95" t="s">
        <v>1181</v>
      </c>
      <c r="N29" s="207"/>
      <c r="O29" s="207">
        <v>140</v>
      </c>
      <c r="P29" s="207"/>
      <c r="Q29" s="207">
        <v>55</v>
      </c>
      <c r="R29" s="105">
        <f>SUM(N29:Q29)</f>
        <v>195</v>
      </c>
    </row>
    <row r="30" spans="1:18" ht="13.9" customHeight="1">
      <c r="A30" s="102">
        <v>29</v>
      </c>
      <c r="B30" s="94" t="s">
        <v>1305</v>
      </c>
      <c r="C30" s="95" t="s">
        <v>976</v>
      </c>
      <c r="D30" s="96">
        <v>1987</v>
      </c>
      <c r="E30" s="95" t="s">
        <v>1334</v>
      </c>
      <c r="O30" s="9">
        <v>20</v>
      </c>
      <c r="P30" s="9">
        <v>20</v>
      </c>
      <c r="Q30" s="9">
        <v>140</v>
      </c>
      <c r="R30" s="105">
        <f>SUM(N30:Q30)</f>
        <v>180</v>
      </c>
    </row>
    <row r="31" spans="1:18" ht="13.9" customHeight="1">
      <c r="A31" s="102">
        <v>30</v>
      </c>
      <c r="B31" s="101" t="s">
        <v>842</v>
      </c>
      <c r="C31" s="113" t="s">
        <v>757</v>
      </c>
      <c r="D31" s="102">
        <v>2004</v>
      </c>
      <c r="E31" s="95" t="s">
        <v>872</v>
      </c>
      <c r="F31" s="207">
        <v>75</v>
      </c>
      <c r="G31" s="207">
        <v>20</v>
      </c>
      <c r="H31" s="207">
        <v>20</v>
      </c>
      <c r="I31" s="207">
        <v>75</v>
      </c>
      <c r="N31" s="207">
        <v>75</v>
      </c>
      <c r="O31" s="207">
        <v>20</v>
      </c>
      <c r="P31" s="207">
        <v>20</v>
      </c>
      <c r="Q31" s="207">
        <v>75</v>
      </c>
      <c r="R31" s="105">
        <f>N31+O31+Q31</f>
        <v>170</v>
      </c>
    </row>
    <row r="32" spans="1:18" ht="13.9" customHeight="1">
      <c r="A32" s="102">
        <v>31</v>
      </c>
      <c r="B32" s="98" t="s">
        <v>763</v>
      </c>
      <c r="C32" s="276" t="s">
        <v>749</v>
      </c>
      <c r="D32" s="99">
        <v>2000</v>
      </c>
      <c r="E32" s="89" t="s">
        <v>870</v>
      </c>
      <c r="F32" s="71">
        <v>680</v>
      </c>
      <c r="G32" s="10"/>
      <c r="H32" s="10"/>
      <c r="I32" s="10">
        <v>290</v>
      </c>
      <c r="J32" s="31">
        <v>290</v>
      </c>
      <c r="K32" s="31">
        <f>SUM(F32:H32)</f>
        <v>680</v>
      </c>
      <c r="L32" s="9">
        <f>IF(J32&gt;K32,J32,K32)</f>
        <v>680</v>
      </c>
      <c r="M32" s="31">
        <f>COUNTIF(F32:H32,"&gt;1")</f>
        <v>1</v>
      </c>
      <c r="N32" s="206">
        <v>55</v>
      </c>
      <c r="O32" s="206">
        <v>55</v>
      </c>
      <c r="P32" s="206">
        <v>55</v>
      </c>
      <c r="Q32" s="206">
        <v>20</v>
      </c>
      <c r="R32" s="105">
        <f>N32+O32+P32</f>
        <v>165</v>
      </c>
    </row>
    <row r="33" spans="1:18" ht="13.9" customHeight="1">
      <c r="A33" s="102">
        <v>32</v>
      </c>
      <c r="B33" s="178" t="s">
        <v>805</v>
      </c>
      <c r="C33" s="122" t="s">
        <v>745</v>
      </c>
      <c r="D33" s="122">
        <v>2003</v>
      </c>
      <c r="E33" s="122" t="s">
        <v>866</v>
      </c>
      <c r="N33" s="208">
        <v>20</v>
      </c>
      <c r="O33" s="208">
        <v>55</v>
      </c>
      <c r="P33" s="208">
        <v>55</v>
      </c>
      <c r="Q33" s="208">
        <v>55</v>
      </c>
      <c r="R33" s="105">
        <f>SUM(O33:Q33)</f>
        <v>165</v>
      </c>
    </row>
    <row r="34" spans="1:18" s="79" customFormat="1" ht="13.9" customHeight="1">
      <c r="A34" s="102">
        <v>33</v>
      </c>
      <c r="B34" s="98" t="s">
        <v>729</v>
      </c>
      <c r="C34" s="99" t="s">
        <v>745</v>
      </c>
      <c r="D34" s="99">
        <v>2003</v>
      </c>
      <c r="E34" s="95" t="s">
        <v>886</v>
      </c>
      <c r="F34" s="9"/>
      <c r="G34" s="9"/>
      <c r="H34" s="9"/>
      <c r="I34" s="9"/>
      <c r="J34" s="31"/>
      <c r="K34" s="72"/>
      <c r="L34" s="30"/>
      <c r="M34" s="56"/>
      <c r="N34" s="207">
        <v>10</v>
      </c>
      <c r="O34" s="207">
        <v>55</v>
      </c>
      <c r="P34" s="207">
        <v>55</v>
      </c>
      <c r="Q34" s="207">
        <v>55</v>
      </c>
      <c r="R34" s="105">
        <f>SUM(O34:Q34)</f>
        <v>165</v>
      </c>
    </row>
    <row r="35" spans="1:18" ht="13.9" customHeight="1">
      <c r="A35" s="102">
        <v>34</v>
      </c>
      <c r="B35" s="98" t="s">
        <v>736</v>
      </c>
      <c r="C35" s="99" t="s">
        <v>745</v>
      </c>
      <c r="D35" s="99">
        <v>2004</v>
      </c>
      <c r="E35" s="95" t="s">
        <v>1047</v>
      </c>
      <c r="N35" s="207">
        <v>50</v>
      </c>
      <c r="O35" s="207">
        <v>50</v>
      </c>
      <c r="P35" s="207">
        <v>50</v>
      </c>
      <c r="Q35" s="207">
        <v>50</v>
      </c>
      <c r="R35" s="105">
        <f>SUM(O35:Q35)</f>
        <v>150</v>
      </c>
    </row>
    <row r="36" spans="1:18" ht="13.9" customHeight="1">
      <c r="A36" s="102">
        <v>35</v>
      </c>
      <c r="B36" s="178" t="s">
        <v>799</v>
      </c>
      <c r="C36" s="113" t="s">
        <v>800</v>
      </c>
      <c r="D36" s="102">
        <v>2004</v>
      </c>
      <c r="E36" s="275" t="s">
        <v>882</v>
      </c>
      <c r="N36" s="206">
        <v>75</v>
      </c>
      <c r="O36" s="206"/>
      <c r="P36" s="206">
        <v>75</v>
      </c>
      <c r="Q36" s="206"/>
      <c r="R36" s="105">
        <f>SUM(N36:Q36)</f>
        <v>150</v>
      </c>
    </row>
    <row r="37" spans="1:18" ht="13.9" customHeight="1">
      <c r="A37" s="102">
        <v>36</v>
      </c>
      <c r="B37" s="98" t="s">
        <v>737</v>
      </c>
      <c r="C37" s="99" t="s">
        <v>756</v>
      </c>
      <c r="D37" s="99">
        <v>2003</v>
      </c>
      <c r="E37" s="95" t="s">
        <v>798</v>
      </c>
      <c r="N37" s="207">
        <v>55</v>
      </c>
      <c r="O37" s="207"/>
      <c r="P37" s="207">
        <v>90</v>
      </c>
      <c r="Q37" s="207"/>
      <c r="R37" s="105">
        <f>SUM(N37:Q37)</f>
        <v>145</v>
      </c>
    </row>
    <row r="38" spans="1:18" ht="13.9" customHeight="1">
      <c r="A38" s="102">
        <v>37</v>
      </c>
      <c r="B38" s="279" t="s">
        <v>792</v>
      </c>
      <c r="C38" s="89" t="s">
        <v>758</v>
      </c>
      <c r="D38" s="102">
        <v>2002</v>
      </c>
      <c r="E38" s="95" t="s">
        <v>878</v>
      </c>
      <c r="F38" s="71">
        <v>350</v>
      </c>
      <c r="G38" s="10"/>
      <c r="H38" s="10"/>
      <c r="I38" s="10">
        <v>400</v>
      </c>
      <c r="J38" s="31">
        <v>400</v>
      </c>
      <c r="K38" s="31">
        <f>SUM(F38:H38)</f>
        <v>350</v>
      </c>
      <c r="L38" s="9">
        <f>IF(J38&gt;K38,J38,K38)</f>
        <v>400</v>
      </c>
      <c r="M38" s="31">
        <f>COUNTIF(F38:H38,"&gt;1")</f>
        <v>1</v>
      </c>
      <c r="N38" s="208">
        <v>140</v>
      </c>
      <c r="O38" s="208"/>
      <c r="P38" s="208"/>
      <c r="Q38" s="208"/>
      <c r="R38" s="105">
        <f>SUM(N38:Q38)</f>
        <v>140</v>
      </c>
    </row>
    <row r="39" spans="1:18" ht="13.9" customHeight="1">
      <c r="A39" s="102">
        <v>38</v>
      </c>
      <c r="B39" s="101" t="s">
        <v>806</v>
      </c>
      <c r="C39" s="89" t="s">
        <v>758</v>
      </c>
      <c r="D39" s="102">
        <v>2003</v>
      </c>
      <c r="E39" s="95" t="s">
        <v>878</v>
      </c>
      <c r="N39" s="208">
        <v>20</v>
      </c>
      <c r="O39" s="208">
        <v>20</v>
      </c>
      <c r="P39" s="208">
        <v>55</v>
      </c>
      <c r="Q39" s="208">
        <v>55</v>
      </c>
      <c r="R39" s="105">
        <f>SUM(O39:Q39)</f>
        <v>130</v>
      </c>
    </row>
    <row r="40" spans="1:18" ht="13.9" customHeight="1">
      <c r="A40" s="102">
        <v>39</v>
      </c>
      <c r="B40" s="101" t="s">
        <v>849</v>
      </c>
      <c r="C40" s="89" t="s">
        <v>745</v>
      </c>
      <c r="D40" s="89" t="s">
        <v>781</v>
      </c>
      <c r="E40" s="89" t="s">
        <v>470</v>
      </c>
      <c r="F40" s="71" t="e">
        <f>IF(COUNT(#REF!)&gt;3,LARGE(#REF!,1)+LARGE(#REF!,2)+LARGE(#REF!,3)+LARGE(#REF!,4),SUM(#REF!))</f>
        <v>#REF!</v>
      </c>
      <c r="G40" s="10"/>
      <c r="H40" s="10"/>
      <c r="I40" s="10"/>
      <c r="K40" s="31"/>
      <c r="L40" s="9"/>
      <c r="M40" s="31"/>
      <c r="N40" s="206">
        <v>10</v>
      </c>
      <c r="O40" s="206">
        <v>55</v>
      </c>
      <c r="P40" s="206">
        <v>55</v>
      </c>
      <c r="Q40" s="206">
        <v>20</v>
      </c>
      <c r="R40" s="105">
        <f>SUM(O40:Q40)</f>
        <v>130</v>
      </c>
    </row>
    <row r="41" spans="1:18" ht="13.9" customHeight="1">
      <c r="A41" s="102">
        <v>40</v>
      </c>
      <c r="B41" s="98" t="s">
        <v>793</v>
      </c>
      <c r="C41" s="99" t="s">
        <v>752</v>
      </c>
      <c r="D41" s="99">
        <v>2003</v>
      </c>
      <c r="E41" s="95" t="s">
        <v>888</v>
      </c>
      <c r="N41" s="207">
        <v>20</v>
      </c>
      <c r="O41" s="207">
        <v>20</v>
      </c>
      <c r="P41" s="207">
        <v>90</v>
      </c>
      <c r="Q41" s="207"/>
      <c r="R41" s="105">
        <f>SUM(N41:Q41)</f>
        <v>130</v>
      </c>
    </row>
    <row r="42" spans="1:18" ht="13.9" customHeight="1">
      <c r="A42" s="102">
        <v>41</v>
      </c>
      <c r="B42" s="176" t="s">
        <v>1162</v>
      </c>
      <c r="C42" s="177" t="s">
        <v>747</v>
      </c>
      <c r="D42" s="177">
        <v>2003</v>
      </c>
      <c r="E42" s="177" t="s">
        <v>1163</v>
      </c>
      <c r="N42" s="210">
        <v>10</v>
      </c>
      <c r="O42" s="210"/>
      <c r="P42" s="210">
        <v>55</v>
      </c>
      <c r="Q42" s="210">
        <v>55</v>
      </c>
      <c r="R42" s="105">
        <f>SUM(N42:Q42)</f>
        <v>120</v>
      </c>
    </row>
    <row r="43" spans="1:18" ht="13.9" customHeight="1">
      <c r="A43" s="102">
        <v>42</v>
      </c>
      <c r="B43" s="178" t="s">
        <v>809</v>
      </c>
      <c r="C43" s="113" t="s">
        <v>745</v>
      </c>
      <c r="D43" s="113">
        <v>2004</v>
      </c>
      <c r="E43" s="95" t="s">
        <v>889</v>
      </c>
      <c r="N43" s="206">
        <v>50</v>
      </c>
      <c r="O43" s="206">
        <v>50</v>
      </c>
      <c r="P43" s="206"/>
      <c r="Q43" s="206">
        <v>20</v>
      </c>
      <c r="R43" s="105">
        <f>SUM(N43:Q43)</f>
        <v>120</v>
      </c>
    </row>
    <row r="44" spans="1:18" ht="13.9" customHeight="1">
      <c r="A44" s="102">
        <v>43</v>
      </c>
      <c r="B44" s="98" t="s">
        <v>362</v>
      </c>
      <c r="C44" s="99" t="s">
        <v>745</v>
      </c>
      <c r="D44" s="99">
        <v>2004</v>
      </c>
      <c r="E44" s="95" t="s">
        <v>886</v>
      </c>
      <c r="N44" s="206">
        <v>20</v>
      </c>
      <c r="O44" s="206">
        <v>50</v>
      </c>
      <c r="P44" s="206"/>
      <c r="Q44" s="206">
        <v>50</v>
      </c>
      <c r="R44" s="105">
        <f>SUM(N44:Q44)</f>
        <v>120</v>
      </c>
    </row>
    <row r="45" spans="1:18" ht="13.9" customHeight="1">
      <c r="A45" s="102">
        <v>44</v>
      </c>
      <c r="B45" s="98" t="s">
        <v>740</v>
      </c>
      <c r="C45" s="99" t="s">
        <v>747</v>
      </c>
      <c r="D45" s="99">
        <v>2004</v>
      </c>
      <c r="E45" s="89" t="s">
        <v>875</v>
      </c>
      <c r="N45" s="207">
        <v>20</v>
      </c>
      <c r="O45" s="207">
        <v>20</v>
      </c>
      <c r="P45" s="207">
        <v>20</v>
      </c>
      <c r="Q45" s="207">
        <v>75</v>
      </c>
      <c r="R45" s="105">
        <f>SUM(O45:Q45)</f>
        <v>115</v>
      </c>
    </row>
    <row r="46" spans="1:18" s="79" customFormat="1" ht="13.9" customHeight="1">
      <c r="A46" s="102">
        <v>45</v>
      </c>
      <c r="B46" s="98" t="s">
        <v>769</v>
      </c>
      <c r="C46" s="276" t="s">
        <v>747</v>
      </c>
      <c r="D46" s="99">
        <v>1998</v>
      </c>
      <c r="E46" s="89" t="s">
        <v>875</v>
      </c>
      <c r="F46" s="71">
        <v>320</v>
      </c>
      <c r="G46" s="10"/>
      <c r="H46" s="10"/>
      <c r="I46" s="10">
        <v>290</v>
      </c>
      <c r="J46" s="31">
        <v>290</v>
      </c>
      <c r="K46" s="31">
        <f>SUM(F46:H46)</f>
        <v>320</v>
      </c>
      <c r="L46" s="9">
        <f>IF(J46&gt;K46,J46,K46)</f>
        <v>320</v>
      </c>
      <c r="M46" s="31">
        <f>COUNTIF(F46:H46,"&gt;1")</f>
        <v>1</v>
      </c>
      <c r="N46" s="207">
        <v>90</v>
      </c>
      <c r="O46" s="207">
        <v>20</v>
      </c>
      <c r="P46" s="207"/>
      <c r="Q46" s="207"/>
      <c r="R46" s="105">
        <f>SUM(N46:Q46)</f>
        <v>110</v>
      </c>
    </row>
    <row r="47" spans="1:18" s="79" customFormat="1" ht="13.9" customHeight="1">
      <c r="A47" s="102">
        <v>46</v>
      </c>
      <c r="B47" s="94" t="s">
        <v>1261</v>
      </c>
      <c r="C47" s="95" t="s">
        <v>758</v>
      </c>
      <c r="D47" s="96">
        <v>1990</v>
      </c>
      <c r="E47" s="95" t="s">
        <v>997</v>
      </c>
      <c r="F47" s="9"/>
      <c r="G47" s="9"/>
      <c r="H47" s="9"/>
      <c r="I47" s="9"/>
      <c r="J47" s="31"/>
      <c r="K47" s="72"/>
      <c r="L47" s="30"/>
      <c r="M47" s="56"/>
      <c r="N47" s="9">
        <v>55</v>
      </c>
      <c r="O47" s="9"/>
      <c r="P47" s="9">
        <v>55</v>
      </c>
      <c r="Q47" s="9"/>
      <c r="R47" s="105">
        <f>SUM(N47:Q47)</f>
        <v>110</v>
      </c>
    </row>
    <row r="48" spans="1:18" ht="13.9" customHeight="1">
      <c r="A48" s="102">
        <v>47</v>
      </c>
      <c r="B48" s="98" t="s">
        <v>765</v>
      </c>
      <c r="C48" s="276" t="s">
        <v>783</v>
      </c>
      <c r="D48" s="99">
        <v>1984</v>
      </c>
      <c r="E48" s="89" t="s">
        <v>1053</v>
      </c>
      <c r="F48" s="71" t="e">
        <f>IF(COUNT(#REF!)&gt;3,LARGE(#REF!,1)+LARGE(#REF!,2)+LARGE(#REF!,3)+LARGE(#REF!,4),SUM(#REF!))</f>
        <v>#REF!</v>
      </c>
      <c r="G48" s="10"/>
      <c r="H48" s="10"/>
      <c r="I48" s="10">
        <v>1240</v>
      </c>
      <c r="J48" s="31">
        <v>1240</v>
      </c>
      <c r="K48" s="31" t="e">
        <f>SUM(F48:H48)</f>
        <v>#REF!</v>
      </c>
      <c r="L48" s="9" t="e">
        <f>IF(J48&gt;K48,J48,K48)</f>
        <v>#REF!</v>
      </c>
      <c r="M48" s="31">
        <f>COUNTIF(F48:H48,"&gt;1")</f>
        <v>0</v>
      </c>
      <c r="N48" s="207">
        <v>55</v>
      </c>
      <c r="O48" s="207"/>
      <c r="P48" s="207"/>
      <c r="Q48" s="207">
        <v>55</v>
      </c>
      <c r="R48" s="105">
        <f>SUM(N48:Q48)</f>
        <v>110</v>
      </c>
    </row>
    <row r="49" spans="1:18" ht="13.9" customHeight="1">
      <c r="A49" s="102">
        <v>48</v>
      </c>
      <c r="B49" s="94" t="s">
        <v>1020</v>
      </c>
      <c r="C49" s="95" t="s">
        <v>745</v>
      </c>
      <c r="D49" s="96">
        <v>2003</v>
      </c>
      <c r="E49" s="95" t="s">
        <v>874</v>
      </c>
      <c r="N49" s="207">
        <v>10</v>
      </c>
      <c r="O49" s="207"/>
      <c r="P49" s="207">
        <v>90</v>
      </c>
      <c r="Q49" s="207"/>
      <c r="R49" s="105">
        <f>SUM(N49:Q49)</f>
        <v>100</v>
      </c>
    </row>
    <row r="50" spans="1:18" ht="13.9" customHeight="1">
      <c r="A50" s="102">
        <v>49</v>
      </c>
      <c r="B50" s="178" t="s">
        <v>808</v>
      </c>
      <c r="C50" s="113" t="s">
        <v>745</v>
      </c>
      <c r="D50" s="113">
        <v>2004</v>
      </c>
      <c r="E50" s="177" t="s">
        <v>886</v>
      </c>
      <c r="N50" s="208">
        <v>50</v>
      </c>
      <c r="O50" s="208">
        <v>50</v>
      </c>
      <c r="P50" s="208"/>
      <c r="Q50" s="208"/>
      <c r="R50" s="105">
        <f>SUM(N50:Q50)</f>
        <v>100</v>
      </c>
    </row>
    <row r="51" spans="1:18" ht="13.9" customHeight="1">
      <c r="A51" s="102">
        <v>50</v>
      </c>
      <c r="B51" s="94" t="s">
        <v>1115</v>
      </c>
      <c r="C51" s="95" t="s">
        <v>745</v>
      </c>
      <c r="D51" s="96">
        <v>1987</v>
      </c>
      <c r="E51" s="95" t="s">
        <v>886</v>
      </c>
      <c r="N51" s="207">
        <v>20</v>
      </c>
      <c r="O51" s="207">
        <v>20</v>
      </c>
      <c r="P51" s="207">
        <v>55</v>
      </c>
      <c r="Q51" s="207">
        <v>20</v>
      </c>
      <c r="R51" s="105">
        <f>SUM(O51:Q51)</f>
        <v>95</v>
      </c>
    </row>
    <row r="52" spans="1:18" ht="13.9" customHeight="1">
      <c r="A52" s="102">
        <v>51</v>
      </c>
      <c r="B52" s="88" t="s">
        <v>863</v>
      </c>
      <c r="C52" s="89" t="s">
        <v>857</v>
      </c>
      <c r="D52" s="199">
        <v>2002</v>
      </c>
      <c r="E52" s="117" t="s">
        <v>887</v>
      </c>
      <c r="F52" s="71" t="e">
        <f>IF(COUNT(#REF!)&gt;3,LARGE(#REF!,1)+LARGE(#REF!,2)+LARGE(#REF!,3)+LARGE(#REF!,4),SUM(#REF!))</f>
        <v>#REF!</v>
      </c>
      <c r="G52" s="10"/>
      <c r="H52" s="10"/>
      <c r="I52" s="10"/>
      <c r="K52" s="31"/>
      <c r="L52" s="9"/>
      <c r="M52" s="31"/>
      <c r="N52" s="207">
        <v>20</v>
      </c>
      <c r="O52" s="207">
        <v>20</v>
      </c>
      <c r="P52" s="207">
        <v>55</v>
      </c>
      <c r="Q52" s="207"/>
      <c r="R52" s="105">
        <f>SUM(N52:Q52)</f>
        <v>95</v>
      </c>
    </row>
    <row r="53" spans="1:18" ht="13.9" customHeight="1">
      <c r="A53" s="102">
        <v>52</v>
      </c>
      <c r="B53" s="127" t="s">
        <v>1167</v>
      </c>
      <c r="C53" s="128" t="s">
        <v>745</v>
      </c>
      <c r="D53" s="128">
        <v>2003</v>
      </c>
      <c r="E53" s="128"/>
      <c r="N53" s="192"/>
      <c r="O53" s="192">
        <v>20</v>
      </c>
      <c r="P53" s="192">
        <v>55</v>
      </c>
      <c r="Q53" s="192">
        <v>20</v>
      </c>
      <c r="R53" s="105">
        <f>SUM(N53:Q53)</f>
        <v>95</v>
      </c>
    </row>
    <row r="54" spans="1:18" s="79" customFormat="1" ht="13.9" customHeight="1">
      <c r="A54" s="102">
        <v>53</v>
      </c>
      <c r="B54" s="88" t="s">
        <v>858</v>
      </c>
      <c r="C54" s="113" t="s">
        <v>857</v>
      </c>
      <c r="D54" s="102">
        <v>2004</v>
      </c>
      <c r="E54" s="110" t="s">
        <v>890</v>
      </c>
      <c r="F54" s="9"/>
      <c r="G54" s="9"/>
      <c r="H54" s="9"/>
      <c r="I54" s="9"/>
      <c r="J54" s="31"/>
      <c r="K54" s="72"/>
      <c r="L54" s="30"/>
      <c r="M54" s="56"/>
      <c r="N54" s="207">
        <v>20</v>
      </c>
      <c r="O54" s="207">
        <v>20</v>
      </c>
      <c r="P54" s="207">
        <v>20</v>
      </c>
      <c r="Q54" s="207">
        <v>50</v>
      </c>
      <c r="R54" s="105">
        <f>SUM(O54:Q54)</f>
        <v>90</v>
      </c>
    </row>
    <row r="55" spans="1:18" ht="13.9" customHeight="1">
      <c r="A55" s="102">
        <v>54</v>
      </c>
      <c r="B55" s="91" t="s">
        <v>762</v>
      </c>
      <c r="C55" s="92" t="s">
        <v>755</v>
      </c>
      <c r="D55" s="93">
        <v>1995</v>
      </c>
      <c r="E55" s="89" t="s">
        <v>822</v>
      </c>
      <c r="F55" s="71">
        <v>1200</v>
      </c>
      <c r="G55" s="10"/>
      <c r="H55" s="10"/>
      <c r="I55" s="10">
        <v>310</v>
      </c>
      <c r="J55" s="31">
        <v>201.5</v>
      </c>
      <c r="K55" s="31">
        <f>SUM(F55:H55)</f>
        <v>1200</v>
      </c>
      <c r="L55" s="9">
        <f>IF(J55&gt;K55,J55,K55)</f>
        <v>1200</v>
      </c>
      <c r="M55" s="31">
        <f>COUNTIF(F55:H55,"&gt;1")</f>
        <v>1</v>
      </c>
      <c r="N55" s="206">
        <v>90</v>
      </c>
      <c r="O55" s="206"/>
      <c r="P55" s="206"/>
      <c r="Q55" s="206"/>
      <c r="R55" s="105">
        <f t="shared" ref="R55:R71" si="0">SUM(N55:Q55)</f>
        <v>90</v>
      </c>
    </row>
    <row r="56" spans="1:18" ht="13.9" customHeight="1">
      <c r="A56" s="102">
        <v>55</v>
      </c>
      <c r="B56" s="91" t="s">
        <v>760</v>
      </c>
      <c r="C56" s="92" t="s">
        <v>783</v>
      </c>
      <c r="D56" s="93">
        <v>1998</v>
      </c>
      <c r="E56" s="89" t="s">
        <v>867</v>
      </c>
      <c r="F56" s="71" t="e">
        <f>IF(COUNT(#REF!)&gt;3,LARGE(#REF!,1)+LARGE(#REF!,2)+LARGE(#REF!,3)+LARGE(#REF!,4),SUM(#REF!))</f>
        <v>#REF!</v>
      </c>
      <c r="G56" s="10"/>
      <c r="H56" s="10"/>
      <c r="I56" s="10">
        <v>200</v>
      </c>
      <c r="J56" s="31">
        <v>200</v>
      </c>
      <c r="K56" s="31" t="e">
        <f>SUM(F56:H56)</f>
        <v>#REF!</v>
      </c>
      <c r="L56" s="9" t="e">
        <f>IF(J56&gt;K56,J56,K56)</f>
        <v>#REF!</v>
      </c>
      <c r="M56" s="31">
        <f>COUNTIF(F56:H56,"&gt;1")</f>
        <v>0</v>
      </c>
      <c r="N56" s="206">
        <v>90</v>
      </c>
      <c r="O56" s="206"/>
      <c r="P56" s="206"/>
      <c r="Q56" s="206"/>
      <c r="R56" s="105">
        <f t="shared" si="0"/>
        <v>90</v>
      </c>
    </row>
    <row r="57" spans="1:18" ht="13.9" customHeight="1">
      <c r="A57" s="102">
        <v>56</v>
      </c>
      <c r="B57" s="94" t="s">
        <v>1325</v>
      </c>
      <c r="C57" s="95" t="s">
        <v>745</v>
      </c>
      <c r="D57" s="96">
        <v>1999</v>
      </c>
      <c r="E57" s="95" t="s">
        <v>1326</v>
      </c>
      <c r="O57" s="9">
        <v>90</v>
      </c>
      <c r="R57" s="105">
        <f t="shared" si="0"/>
        <v>90</v>
      </c>
    </row>
    <row r="58" spans="1:18" ht="13.9" customHeight="1">
      <c r="A58" s="102">
        <v>57</v>
      </c>
      <c r="B58" s="91" t="s">
        <v>730</v>
      </c>
      <c r="C58" s="93" t="s">
        <v>745</v>
      </c>
      <c r="D58" s="93">
        <v>2004</v>
      </c>
      <c r="E58" s="110" t="s">
        <v>504</v>
      </c>
      <c r="N58" s="206">
        <v>50</v>
      </c>
      <c r="O58" s="206">
        <v>20</v>
      </c>
      <c r="P58" s="206">
        <v>20</v>
      </c>
      <c r="Q58" s="206"/>
      <c r="R58" s="105">
        <f t="shared" si="0"/>
        <v>90</v>
      </c>
    </row>
    <row r="59" spans="1:18" ht="13.9" customHeight="1">
      <c r="A59" s="102">
        <v>58</v>
      </c>
      <c r="B59" s="94" t="s">
        <v>1066</v>
      </c>
      <c r="C59" s="95" t="s">
        <v>754</v>
      </c>
      <c r="D59" s="96">
        <v>1999</v>
      </c>
      <c r="E59" s="95" t="s">
        <v>1064</v>
      </c>
      <c r="N59" s="207">
        <v>20</v>
      </c>
      <c r="O59" s="207">
        <v>10</v>
      </c>
      <c r="P59" s="207">
        <v>55</v>
      </c>
      <c r="Q59" s="207"/>
      <c r="R59" s="105">
        <f t="shared" si="0"/>
        <v>85</v>
      </c>
    </row>
    <row r="60" spans="1:18" ht="13.9" customHeight="1">
      <c r="A60" s="102">
        <v>59</v>
      </c>
      <c r="B60" s="91" t="s">
        <v>777</v>
      </c>
      <c r="C60" s="93" t="s">
        <v>752</v>
      </c>
      <c r="D60" s="93">
        <v>2002</v>
      </c>
      <c r="E60" s="110" t="s">
        <v>887</v>
      </c>
      <c r="F60" s="71">
        <v>190</v>
      </c>
      <c r="G60" s="10"/>
      <c r="H60" s="10"/>
      <c r="I60" s="10">
        <v>145</v>
      </c>
      <c r="J60" s="31">
        <v>94.25</v>
      </c>
      <c r="K60" s="31">
        <f>SUM(F60:H60)</f>
        <v>190</v>
      </c>
      <c r="L60" s="9">
        <f>IF(J60&gt;K60,J60,K60)</f>
        <v>190</v>
      </c>
      <c r="M60" s="31">
        <f>COUNTIF(F60:H60,"&gt;1")</f>
        <v>1</v>
      </c>
      <c r="N60" s="206">
        <v>20</v>
      </c>
      <c r="O60" s="206">
        <v>55</v>
      </c>
      <c r="P60" s="206"/>
      <c r="Q60" s="206"/>
      <c r="R60" s="105">
        <f t="shared" si="0"/>
        <v>75</v>
      </c>
    </row>
    <row r="61" spans="1:18" ht="13.9" customHeight="1">
      <c r="A61" s="102">
        <v>60</v>
      </c>
      <c r="B61" s="91" t="s">
        <v>741</v>
      </c>
      <c r="C61" s="93" t="s">
        <v>756</v>
      </c>
      <c r="D61" s="93">
        <v>2003</v>
      </c>
      <c r="E61" s="110" t="s">
        <v>798</v>
      </c>
      <c r="N61" s="207">
        <v>55</v>
      </c>
      <c r="O61" s="207"/>
      <c r="P61" s="207">
        <v>20</v>
      </c>
      <c r="Q61" s="207"/>
      <c r="R61" s="105">
        <f t="shared" si="0"/>
        <v>75</v>
      </c>
    </row>
    <row r="62" spans="1:18" ht="13.9" customHeight="1">
      <c r="A62" s="102">
        <v>61</v>
      </c>
      <c r="B62" s="88" t="s">
        <v>817</v>
      </c>
      <c r="C62" s="92" t="s">
        <v>745</v>
      </c>
      <c r="D62" s="89" t="s">
        <v>778</v>
      </c>
      <c r="E62" s="117" t="s">
        <v>470</v>
      </c>
      <c r="F62" s="71" t="e">
        <f>IF(COUNT(#REF!)&gt;3,LARGE(#REF!,1)+LARGE(#REF!,2)+LARGE(#REF!,3)+LARGE(#REF!,4),SUM(#REF!))</f>
        <v>#REF!</v>
      </c>
      <c r="K62" s="31" t="e">
        <f>SUM(F62:H62)</f>
        <v>#REF!</v>
      </c>
      <c r="L62" s="9" t="e">
        <f>IF(J62&gt;K62,J62,K62)</f>
        <v>#REF!</v>
      </c>
      <c r="M62" s="31">
        <f>COUNTIF(F62:H62,"&gt;1")</f>
        <v>0</v>
      </c>
      <c r="N62" s="208">
        <v>20</v>
      </c>
      <c r="O62" s="208">
        <v>55</v>
      </c>
      <c r="P62" s="208"/>
      <c r="Q62" s="208"/>
      <c r="R62" s="105">
        <f t="shared" si="0"/>
        <v>75</v>
      </c>
    </row>
    <row r="63" spans="1:18" ht="13.9" customHeight="1">
      <c r="A63" s="102">
        <v>62</v>
      </c>
      <c r="B63" s="97" t="s">
        <v>771</v>
      </c>
      <c r="C63" s="92" t="s">
        <v>751</v>
      </c>
      <c r="D63" s="93">
        <v>2000</v>
      </c>
      <c r="E63" s="117" t="s">
        <v>898</v>
      </c>
      <c r="N63" s="9">
        <v>55</v>
      </c>
      <c r="O63" s="9">
        <v>20</v>
      </c>
      <c r="R63" s="105">
        <f t="shared" si="0"/>
        <v>75</v>
      </c>
    </row>
    <row r="64" spans="1:18" ht="13.9" customHeight="1">
      <c r="A64" s="102">
        <v>63</v>
      </c>
      <c r="B64" s="94" t="s">
        <v>1260</v>
      </c>
      <c r="C64" s="95" t="s">
        <v>745</v>
      </c>
      <c r="D64" s="96">
        <v>2000</v>
      </c>
      <c r="E64" s="95" t="s">
        <v>899</v>
      </c>
      <c r="N64" s="9">
        <v>55</v>
      </c>
      <c r="O64" s="9">
        <v>20</v>
      </c>
      <c r="R64" s="105">
        <f t="shared" si="0"/>
        <v>75</v>
      </c>
    </row>
    <row r="65" spans="1:18" ht="13.9" customHeight="1">
      <c r="A65" s="102">
        <v>64</v>
      </c>
      <c r="B65" s="94" t="s">
        <v>860</v>
      </c>
      <c r="C65" s="95" t="s">
        <v>1111</v>
      </c>
      <c r="D65" s="96">
        <v>1975</v>
      </c>
      <c r="E65" s="95" t="s">
        <v>1182</v>
      </c>
      <c r="N65" s="207">
        <v>20</v>
      </c>
      <c r="O65" s="207"/>
      <c r="P65" s="207">
        <v>55</v>
      </c>
      <c r="Q65" s="207"/>
      <c r="R65" s="105">
        <f t="shared" si="0"/>
        <v>75</v>
      </c>
    </row>
    <row r="66" spans="1:18" ht="13.9" customHeight="1">
      <c r="A66" s="102">
        <v>65</v>
      </c>
      <c r="B66" s="94" t="s">
        <v>1272</v>
      </c>
      <c r="C66" s="95" t="s">
        <v>1204</v>
      </c>
      <c r="D66" s="96">
        <v>1997</v>
      </c>
      <c r="E66" s="95" t="s">
        <v>1205</v>
      </c>
      <c r="N66" s="9">
        <v>20</v>
      </c>
      <c r="P66" s="9">
        <v>55</v>
      </c>
      <c r="R66" s="105">
        <f t="shared" si="0"/>
        <v>75</v>
      </c>
    </row>
    <row r="67" spans="1:18" ht="13.9" customHeight="1">
      <c r="A67" s="102">
        <v>66</v>
      </c>
      <c r="B67" s="91" t="s">
        <v>322</v>
      </c>
      <c r="C67" s="92" t="s">
        <v>753</v>
      </c>
      <c r="D67" s="93">
        <v>2001</v>
      </c>
      <c r="E67" s="117" t="s">
        <v>871</v>
      </c>
      <c r="F67" s="71" t="e">
        <f>IF(COUNT(#REF!)&gt;3,LARGE(#REF!,1)+LARGE(#REF!,2)+LARGE(#REF!,3)+LARGE(#REF!,4),SUM(#REF!))</f>
        <v>#REF!</v>
      </c>
      <c r="G67" s="10"/>
      <c r="H67" s="10"/>
      <c r="I67" s="10"/>
      <c r="K67" s="31"/>
      <c r="L67" s="9"/>
      <c r="M67" s="31"/>
      <c r="N67" s="207">
        <v>55</v>
      </c>
      <c r="O67" s="207"/>
      <c r="P67" s="207"/>
      <c r="Q67" s="207">
        <v>20</v>
      </c>
      <c r="R67" s="105">
        <f t="shared" si="0"/>
        <v>75</v>
      </c>
    </row>
    <row r="68" spans="1:18" ht="13.9" customHeight="1">
      <c r="A68" s="102">
        <v>67</v>
      </c>
      <c r="B68" s="88" t="s">
        <v>794</v>
      </c>
      <c r="C68" s="89" t="s">
        <v>883</v>
      </c>
      <c r="D68" s="102">
        <v>2002</v>
      </c>
      <c r="E68" s="110" t="s">
        <v>881</v>
      </c>
      <c r="F68" s="10"/>
      <c r="G68" s="10"/>
      <c r="H68" s="10"/>
      <c r="I68" s="10">
        <v>395</v>
      </c>
      <c r="J68" s="31">
        <v>395</v>
      </c>
      <c r="K68" s="31">
        <f>SUM(F68:H68)</f>
        <v>0</v>
      </c>
      <c r="L68" s="9">
        <f>IF(J68&gt;K68,J68,K68)</f>
        <v>395</v>
      </c>
      <c r="M68" s="31">
        <f>COUNTIF(F68:H68,"&gt;1")</f>
        <v>0</v>
      </c>
      <c r="N68" s="207"/>
      <c r="O68" s="207">
        <v>20</v>
      </c>
      <c r="P68" s="207"/>
      <c r="Q68" s="207">
        <v>55</v>
      </c>
      <c r="R68" s="105">
        <f t="shared" si="0"/>
        <v>75</v>
      </c>
    </row>
    <row r="69" spans="1:18" s="79" customFormat="1" ht="13.9" customHeight="1">
      <c r="A69" s="102">
        <v>68</v>
      </c>
      <c r="B69" s="127" t="s">
        <v>1179</v>
      </c>
      <c r="C69" s="128" t="s">
        <v>1173</v>
      </c>
      <c r="D69" s="128">
        <v>2003</v>
      </c>
      <c r="E69" s="128" t="s">
        <v>1174</v>
      </c>
      <c r="F69" s="9"/>
      <c r="G69" s="9"/>
      <c r="H69" s="9"/>
      <c r="I69" s="9"/>
      <c r="J69" s="31"/>
      <c r="K69" s="72"/>
      <c r="L69" s="30"/>
      <c r="M69" s="56"/>
      <c r="N69" s="192"/>
      <c r="O69" s="192"/>
      <c r="P69" s="192">
        <v>20</v>
      </c>
      <c r="Q69" s="192">
        <v>55</v>
      </c>
      <c r="R69" s="105">
        <f t="shared" si="0"/>
        <v>75</v>
      </c>
    </row>
    <row r="70" spans="1:18" ht="13.9" customHeight="1">
      <c r="A70" s="102">
        <v>69</v>
      </c>
      <c r="B70" s="94" t="s">
        <v>1330</v>
      </c>
      <c r="C70" s="95" t="s">
        <v>1312</v>
      </c>
      <c r="D70" s="96">
        <v>2001</v>
      </c>
      <c r="E70" s="95" t="s">
        <v>1335</v>
      </c>
      <c r="O70" s="9">
        <v>20</v>
      </c>
      <c r="Q70" s="9">
        <v>55</v>
      </c>
      <c r="R70" s="105">
        <f t="shared" si="0"/>
        <v>75</v>
      </c>
    </row>
    <row r="71" spans="1:18" ht="13.9" customHeight="1">
      <c r="A71" s="102">
        <v>70</v>
      </c>
      <c r="B71" s="127" t="s">
        <v>1165</v>
      </c>
      <c r="C71" s="128" t="s">
        <v>745</v>
      </c>
      <c r="D71" s="128">
        <v>2004</v>
      </c>
      <c r="E71" s="128" t="s">
        <v>150</v>
      </c>
      <c r="N71" s="192">
        <v>20</v>
      </c>
      <c r="O71" s="192">
        <v>50</v>
      </c>
      <c r="P71" s="192"/>
      <c r="Q71" s="192"/>
      <c r="R71" s="105">
        <f t="shared" si="0"/>
        <v>70</v>
      </c>
    </row>
    <row r="72" spans="1:18" ht="13.9" customHeight="1">
      <c r="A72" s="102">
        <v>71</v>
      </c>
      <c r="B72" s="91" t="s">
        <v>864</v>
      </c>
      <c r="C72" s="92" t="s">
        <v>745</v>
      </c>
      <c r="D72" s="93">
        <v>2001</v>
      </c>
      <c r="E72" s="117" t="s">
        <v>874</v>
      </c>
      <c r="F72" s="71">
        <v>160</v>
      </c>
      <c r="G72" s="10"/>
      <c r="H72" s="10"/>
      <c r="I72" s="10">
        <v>345</v>
      </c>
      <c r="J72" s="31">
        <v>345</v>
      </c>
      <c r="K72" s="31">
        <f>SUM(F72:H72)</f>
        <v>160</v>
      </c>
      <c r="L72" s="9">
        <f>IF(J72&gt;K72,J72,K72)</f>
        <v>345</v>
      </c>
      <c r="M72" s="31">
        <f>COUNTIF(F72:H72,"&gt;1")</f>
        <v>1</v>
      </c>
      <c r="N72" s="207">
        <v>10</v>
      </c>
      <c r="O72" s="207">
        <v>20</v>
      </c>
      <c r="P72" s="207">
        <v>20</v>
      </c>
      <c r="Q72" s="207">
        <v>20</v>
      </c>
      <c r="R72" s="105">
        <f>SUM(O72:Q72)</f>
        <v>60</v>
      </c>
    </row>
    <row r="73" spans="1:18" ht="13.9" customHeight="1">
      <c r="A73" s="102">
        <v>72</v>
      </c>
      <c r="B73" s="88" t="s">
        <v>826</v>
      </c>
      <c r="C73" s="89" t="s">
        <v>758</v>
      </c>
      <c r="D73" s="102">
        <v>2003</v>
      </c>
      <c r="E73" s="110" t="s">
        <v>878</v>
      </c>
      <c r="N73" s="207">
        <v>10</v>
      </c>
      <c r="O73" s="207">
        <v>20</v>
      </c>
      <c r="P73" s="207">
        <v>20</v>
      </c>
      <c r="Q73" s="207">
        <v>20</v>
      </c>
      <c r="R73" s="105">
        <f>SUM(O73:Q73)</f>
        <v>60</v>
      </c>
    </row>
    <row r="74" spans="1:18" ht="12" customHeight="1">
      <c r="A74" s="102">
        <v>73</v>
      </c>
      <c r="B74" s="127" t="s">
        <v>1134</v>
      </c>
      <c r="C74" s="128" t="s">
        <v>745</v>
      </c>
      <c r="D74" s="128">
        <v>2004</v>
      </c>
      <c r="E74" s="128" t="s">
        <v>886</v>
      </c>
      <c r="N74" s="192">
        <v>10</v>
      </c>
      <c r="O74" s="192">
        <v>20</v>
      </c>
      <c r="P74" s="192">
        <v>20</v>
      </c>
      <c r="Q74" s="192">
        <v>20</v>
      </c>
      <c r="R74" s="105">
        <f>SUM(O74:Q74)</f>
        <v>60</v>
      </c>
    </row>
    <row r="75" spans="1:18" ht="13.9" customHeight="1">
      <c r="A75" s="102">
        <v>74</v>
      </c>
      <c r="B75" s="94" t="s">
        <v>1095</v>
      </c>
      <c r="C75" s="95" t="s">
        <v>1096</v>
      </c>
      <c r="D75" s="96">
        <v>2004</v>
      </c>
      <c r="E75" s="95" t="s">
        <v>888</v>
      </c>
      <c r="N75" s="192">
        <v>10</v>
      </c>
      <c r="O75" s="192">
        <v>20</v>
      </c>
      <c r="P75" s="192">
        <v>20</v>
      </c>
      <c r="Q75" s="192">
        <v>20</v>
      </c>
      <c r="R75" s="105">
        <f>SUM(O75:Q75)</f>
        <v>60</v>
      </c>
    </row>
    <row r="76" spans="1:18" ht="13.9" customHeight="1">
      <c r="A76" s="102">
        <v>75</v>
      </c>
      <c r="B76" s="88" t="s">
        <v>852</v>
      </c>
      <c r="C76" s="89" t="s">
        <v>745</v>
      </c>
      <c r="D76" s="96">
        <v>2002</v>
      </c>
      <c r="E76" s="114" t="s">
        <v>798</v>
      </c>
      <c r="F76" s="71" t="e">
        <f>IF(COUNT(#REF!)&gt;3,LARGE(#REF!,1)+LARGE(#REF!,2)+LARGE(#REF!,3)+LARGE(#REF!,4),SUM(#REF!))</f>
        <v>#REF!</v>
      </c>
      <c r="N76" s="206">
        <v>20</v>
      </c>
      <c r="O76" s="206">
        <v>20</v>
      </c>
      <c r="P76" s="206"/>
      <c r="Q76" s="206">
        <v>20</v>
      </c>
      <c r="R76" s="105">
        <f t="shared" ref="R76:R107" si="1">SUM(N76:Q76)</f>
        <v>60</v>
      </c>
    </row>
    <row r="77" spans="1:18" ht="13.9" customHeight="1">
      <c r="A77" s="102">
        <v>76</v>
      </c>
      <c r="B77" s="88" t="s">
        <v>847</v>
      </c>
      <c r="C77" s="92" t="s">
        <v>783</v>
      </c>
      <c r="D77" s="89" t="s">
        <v>1025</v>
      </c>
      <c r="E77" s="117" t="s">
        <v>1048</v>
      </c>
      <c r="F77" s="71" t="e">
        <f>IF(COUNT(#REF!)&gt;3,LARGE(#REF!,1)+LARGE(#REF!,2)+LARGE(#REF!,3)+LARGE(#REF!,4),SUM(#REF!))</f>
        <v>#REF!</v>
      </c>
      <c r="K77" s="31"/>
      <c r="L77" s="9"/>
      <c r="M77" s="31"/>
      <c r="N77" s="207">
        <v>55</v>
      </c>
      <c r="O77" s="207"/>
      <c r="P77" s="207"/>
      <c r="Q77" s="207"/>
      <c r="R77" s="105">
        <f t="shared" si="1"/>
        <v>55</v>
      </c>
    </row>
    <row r="78" spans="1:18" ht="13.9" customHeight="1">
      <c r="A78" s="102">
        <v>77</v>
      </c>
      <c r="B78" s="88" t="s">
        <v>848</v>
      </c>
      <c r="C78" s="92" t="s">
        <v>744</v>
      </c>
      <c r="D78" s="89" t="s">
        <v>879</v>
      </c>
      <c r="E78" s="117" t="s">
        <v>880</v>
      </c>
      <c r="F78" s="71" t="e">
        <f>IF(COUNT(#REF!)&gt;3,LARGE(#REF!,1)+LARGE(#REF!,2)+LARGE(#REF!,3)+LARGE(#REF!,4),SUM(#REF!))</f>
        <v>#REF!</v>
      </c>
      <c r="K78" s="31" t="e">
        <f>SUM(F78:H78)</f>
        <v>#REF!</v>
      </c>
      <c r="L78" s="9" t="e">
        <f>IF(J78&gt;K78,J78,K78)</f>
        <v>#REF!</v>
      </c>
      <c r="M78" s="31">
        <f>COUNTIF(F78:H78,"&gt;1")</f>
        <v>0</v>
      </c>
      <c r="N78" s="207"/>
      <c r="O78" s="207">
        <v>55</v>
      </c>
      <c r="P78" s="207"/>
      <c r="Q78" s="207"/>
      <c r="R78" s="105">
        <f t="shared" si="1"/>
        <v>55</v>
      </c>
    </row>
    <row r="79" spans="1:18" ht="13.9" customHeight="1">
      <c r="A79" s="102">
        <v>78</v>
      </c>
      <c r="B79" s="88" t="s">
        <v>833</v>
      </c>
      <c r="C79" s="95" t="s">
        <v>756</v>
      </c>
      <c r="D79" s="96">
        <v>2003</v>
      </c>
      <c r="E79" s="133" t="s">
        <v>798</v>
      </c>
      <c r="N79" s="206"/>
      <c r="O79" s="206"/>
      <c r="P79" s="206">
        <v>55</v>
      </c>
      <c r="Q79" s="206"/>
      <c r="R79" s="105">
        <f t="shared" si="1"/>
        <v>55</v>
      </c>
    </row>
    <row r="80" spans="1:18" ht="13.9" customHeight="1">
      <c r="A80" s="102">
        <v>79</v>
      </c>
      <c r="B80" s="91" t="s">
        <v>327</v>
      </c>
      <c r="C80" s="93" t="s">
        <v>747</v>
      </c>
      <c r="D80" s="93">
        <v>2002</v>
      </c>
      <c r="E80" s="110" t="s">
        <v>875</v>
      </c>
      <c r="F80" s="71">
        <v>545</v>
      </c>
      <c r="G80" s="10"/>
      <c r="H80" s="10"/>
      <c r="I80" s="10">
        <v>255</v>
      </c>
      <c r="J80" s="31">
        <v>255</v>
      </c>
      <c r="K80" s="31">
        <f>SUM(F80:H80)</f>
        <v>545</v>
      </c>
      <c r="L80" s="9">
        <f>IF(J80&gt;K80,J80,K80)</f>
        <v>545</v>
      </c>
      <c r="M80" s="31">
        <f>COUNTIF(F80:H80,"&gt;1")</f>
        <v>1</v>
      </c>
      <c r="N80" s="206"/>
      <c r="O80" s="206">
        <v>55</v>
      </c>
      <c r="P80" s="206"/>
      <c r="Q80" s="206"/>
      <c r="R80" s="105">
        <f t="shared" si="1"/>
        <v>55</v>
      </c>
    </row>
    <row r="81" spans="1:18" s="79" customFormat="1" ht="13.9" customHeight="1">
      <c r="A81" s="102">
        <v>80</v>
      </c>
      <c r="B81" s="91" t="s">
        <v>761</v>
      </c>
      <c r="C81" s="200" t="s">
        <v>755</v>
      </c>
      <c r="D81" s="124">
        <v>1999</v>
      </c>
      <c r="E81" s="117" t="s">
        <v>822</v>
      </c>
      <c r="F81" s="76" t="e">
        <f>IF(COUNT(#REF!)&gt;3,LARGE(#REF!,1)+LARGE(#REF!,2)+LARGE(#REF!,3)+LARGE(#REF!,4),SUM(#REF!))</f>
        <v>#REF!</v>
      </c>
      <c r="G81" s="80"/>
      <c r="H81" s="80"/>
      <c r="I81" s="80">
        <v>440</v>
      </c>
      <c r="J81" s="77">
        <v>440</v>
      </c>
      <c r="K81" s="77" t="e">
        <f>SUM(F81:H81)</f>
        <v>#REF!</v>
      </c>
      <c r="L81" s="78" t="e">
        <f>IF(J81&gt;K81,J81,K81)</f>
        <v>#REF!</v>
      </c>
      <c r="M81" s="77">
        <f>COUNTIF(F81:H81,"&gt;1")</f>
        <v>0</v>
      </c>
      <c r="N81" s="209">
        <v>55</v>
      </c>
      <c r="O81" s="209"/>
      <c r="P81" s="209"/>
      <c r="Q81" s="209"/>
      <c r="R81" s="105">
        <f t="shared" si="1"/>
        <v>55</v>
      </c>
    </row>
    <row r="82" spans="1:18" ht="13.9" customHeight="1">
      <c r="A82" s="102">
        <v>81</v>
      </c>
      <c r="B82" s="91" t="s">
        <v>830</v>
      </c>
      <c r="C82" s="92" t="s">
        <v>745</v>
      </c>
      <c r="D82" s="93">
        <v>1990</v>
      </c>
      <c r="E82" s="117" t="s">
        <v>866</v>
      </c>
      <c r="F82" s="71">
        <v>660</v>
      </c>
      <c r="G82" s="10"/>
      <c r="H82" s="10"/>
      <c r="I82" s="10">
        <v>435</v>
      </c>
      <c r="J82" s="31">
        <v>282.75</v>
      </c>
      <c r="K82" s="31">
        <f>SUM(F82:H82)</f>
        <v>660</v>
      </c>
      <c r="L82" s="9">
        <f>IF(J82&gt;K82,J82,K82)</f>
        <v>660</v>
      </c>
      <c r="M82" s="31">
        <f>COUNTIF(F82:H82,"&gt;1")</f>
        <v>1</v>
      </c>
      <c r="N82" s="206"/>
      <c r="O82" s="206">
        <v>55</v>
      </c>
      <c r="P82" s="206"/>
      <c r="Q82" s="206"/>
      <c r="R82" s="105">
        <f t="shared" si="1"/>
        <v>55</v>
      </c>
    </row>
    <row r="83" spans="1:18" ht="13.9" customHeight="1">
      <c r="A83" s="102">
        <v>82</v>
      </c>
      <c r="B83" s="94" t="s">
        <v>1258</v>
      </c>
      <c r="C83" s="95" t="s">
        <v>1074</v>
      </c>
      <c r="D83" s="96">
        <v>1989</v>
      </c>
      <c r="E83" s="95" t="s">
        <v>1210</v>
      </c>
      <c r="N83" s="9">
        <v>55</v>
      </c>
      <c r="R83" s="105">
        <f t="shared" si="1"/>
        <v>55</v>
      </c>
    </row>
    <row r="84" spans="1:18" ht="13.9" customHeight="1">
      <c r="A84" s="102">
        <v>83</v>
      </c>
      <c r="B84" s="94" t="s">
        <v>1259</v>
      </c>
      <c r="C84" s="95" t="s">
        <v>1204</v>
      </c>
      <c r="D84" s="96">
        <v>2000</v>
      </c>
      <c r="E84" s="95" t="s">
        <v>1205</v>
      </c>
      <c r="N84" s="9">
        <v>55</v>
      </c>
      <c r="R84" s="105">
        <f t="shared" si="1"/>
        <v>55</v>
      </c>
    </row>
    <row r="85" spans="1:18" s="79" customFormat="1" ht="13.9" customHeight="1">
      <c r="A85" s="102">
        <v>84</v>
      </c>
      <c r="B85" s="97" t="s">
        <v>1262</v>
      </c>
      <c r="C85" s="92" t="s">
        <v>755</v>
      </c>
      <c r="D85" s="93">
        <v>2000</v>
      </c>
      <c r="E85" s="117" t="s">
        <v>822</v>
      </c>
      <c r="F85" s="9"/>
      <c r="G85" s="9"/>
      <c r="H85" s="9"/>
      <c r="I85" s="9"/>
      <c r="J85" s="31"/>
      <c r="K85" s="72"/>
      <c r="L85" s="30"/>
      <c r="M85" s="56"/>
      <c r="N85" s="9">
        <v>55</v>
      </c>
      <c r="O85" s="9"/>
      <c r="P85" s="9"/>
      <c r="Q85" s="9"/>
      <c r="R85" s="105">
        <f t="shared" si="1"/>
        <v>55</v>
      </c>
    </row>
    <row r="86" spans="1:18" ht="13.9" customHeight="1">
      <c r="A86" s="102">
        <v>85</v>
      </c>
      <c r="B86" s="94" t="s">
        <v>1327</v>
      </c>
      <c r="C86" s="95" t="s">
        <v>748</v>
      </c>
      <c r="D86" s="96">
        <v>2002</v>
      </c>
      <c r="E86" s="95" t="s">
        <v>821</v>
      </c>
      <c r="O86" s="9">
        <v>55</v>
      </c>
      <c r="R86" s="105">
        <f t="shared" si="1"/>
        <v>55</v>
      </c>
    </row>
    <row r="87" spans="1:18" ht="13.9" customHeight="1">
      <c r="A87" s="102">
        <v>86</v>
      </c>
      <c r="B87" s="118" t="s">
        <v>810</v>
      </c>
      <c r="C87" s="89" t="s">
        <v>748</v>
      </c>
      <c r="D87" s="102">
        <v>2004</v>
      </c>
      <c r="E87" s="110" t="s">
        <v>821</v>
      </c>
      <c r="N87" s="207"/>
      <c r="O87" s="207">
        <v>50</v>
      </c>
      <c r="P87" s="207"/>
      <c r="Q87" s="207"/>
      <c r="R87" s="105">
        <f t="shared" si="1"/>
        <v>50</v>
      </c>
    </row>
    <row r="88" spans="1:18" ht="13.9" customHeight="1">
      <c r="A88" s="102">
        <v>87</v>
      </c>
      <c r="B88" s="94" t="s">
        <v>1280</v>
      </c>
      <c r="C88" s="95" t="s">
        <v>797</v>
      </c>
      <c r="D88" s="96">
        <v>2002</v>
      </c>
      <c r="E88" s="95" t="s">
        <v>1218</v>
      </c>
      <c r="N88" s="9">
        <v>10</v>
      </c>
      <c r="O88" s="9">
        <v>20</v>
      </c>
      <c r="R88" s="105">
        <f t="shared" si="1"/>
        <v>30</v>
      </c>
    </row>
    <row r="89" spans="1:18" ht="13.9" customHeight="1">
      <c r="A89" s="102">
        <v>88</v>
      </c>
      <c r="B89" s="94" t="s">
        <v>1284</v>
      </c>
      <c r="C89" s="95" t="s">
        <v>797</v>
      </c>
      <c r="D89" s="96">
        <v>2002</v>
      </c>
      <c r="E89" s="95" t="s">
        <v>1218</v>
      </c>
      <c r="N89" s="9">
        <v>10</v>
      </c>
      <c r="O89" s="9">
        <v>20</v>
      </c>
      <c r="R89" s="105">
        <f t="shared" si="1"/>
        <v>30</v>
      </c>
    </row>
    <row r="90" spans="1:18" ht="13.9" customHeight="1">
      <c r="A90" s="102">
        <v>89</v>
      </c>
      <c r="B90" s="88" t="s">
        <v>828</v>
      </c>
      <c r="C90" s="92" t="s">
        <v>750</v>
      </c>
      <c r="D90" s="89" t="s">
        <v>243</v>
      </c>
      <c r="E90" s="117" t="s">
        <v>877</v>
      </c>
      <c r="F90" s="71" t="e">
        <f>IF(COUNT(#REF!)&gt;3,LARGE(#REF!,1)+LARGE(#REF!,2)+LARGE(#REF!,3)+LARGE(#REF!,4),SUM(#REF!))</f>
        <v>#REF!</v>
      </c>
      <c r="G90" s="10"/>
      <c r="H90" s="10"/>
      <c r="I90" s="10">
        <v>455</v>
      </c>
      <c r="J90" s="31">
        <v>455</v>
      </c>
      <c r="K90" s="31" t="e">
        <f>SUM(F90:H90)</f>
        <v>#REF!</v>
      </c>
      <c r="L90" s="9" t="e">
        <f>IF(J90&gt;K90,J90,K90)</f>
        <v>#REF!</v>
      </c>
      <c r="M90" s="31">
        <f>COUNTIF(F90:H90,"&gt;1")</f>
        <v>0</v>
      </c>
      <c r="N90" s="206"/>
      <c r="O90" s="206">
        <v>20</v>
      </c>
      <c r="P90" s="206"/>
      <c r="Q90" s="206"/>
      <c r="R90" s="105">
        <f t="shared" si="1"/>
        <v>20</v>
      </c>
    </row>
    <row r="91" spans="1:18" ht="13.9" customHeight="1">
      <c r="A91" s="102">
        <v>90</v>
      </c>
      <c r="B91" s="91" t="s">
        <v>728</v>
      </c>
      <c r="C91" s="92" t="s">
        <v>752</v>
      </c>
      <c r="D91" s="93">
        <v>2001</v>
      </c>
      <c r="E91" s="117" t="s">
        <v>873</v>
      </c>
      <c r="F91" s="71">
        <v>240</v>
      </c>
      <c r="G91" s="10"/>
      <c r="H91" s="10"/>
      <c r="I91" s="10">
        <v>790</v>
      </c>
      <c r="J91" s="31">
        <v>513.5</v>
      </c>
      <c r="K91" s="31">
        <f>SUM(F91:H91)</f>
        <v>240</v>
      </c>
      <c r="L91" s="9">
        <f>IF(J91&gt;K91,J91,K91)</f>
        <v>513.5</v>
      </c>
      <c r="M91" s="31">
        <f>COUNTIF(F91:H91,"&gt;1")</f>
        <v>1</v>
      </c>
      <c r="N91" s="206"/>
      <c r="O91" s="206">
        <v>20</v>
      </c>
      <c r="P91" s="206"/>
      <c r="Q91" s="206"/>
      <c r="R91" s="105">
        <f t="shared" si="1"/>
        <v>20</v>
      </c>
    </row>
    <row r="92" spans="1:18" ht="13.9" customHeight="1">
      <c r="A92" s="102">
        <v>91</v>
      </c>
      <c r="B92" s="94" t="s">
        <v>1152</v>
      </c>
      <c r="C92" s="95" t="s">
        <v>1153</v>
      </c>
      <c r="D92" s="96">
        <v>2001</v>
      </c>
      <c r="E92" s="95" t="s">
        <v>84</v>
      </c>
      <c r="N92" s="207"/>
      <c r="O92" s="207">
        <v>20</v>
      </c>
      <c r="P92" s="207"/>
      <c r="Q92" s="207"/>
      <c r="R92" s="105">
        <f t="shared" si="1"/>
        <v>20</v>
      </c>
    </row>
    <row r="93" spans="1:18" ht="13.9" customHeight="1">
      <c r="A93" s="102">
        <v>92</v>
      </c>
      <c r="B93" s="127" t="s">
        <v>1166</v>
      </c>
      <c r="C93" s="128" t="s">
        <v>745</v>
      </c>
      <c r="D93" s="128">
        <v>2003</v>
      </c>
      <c r="E93" s="128" t="s">
        <v>470</v>
      </c>
      <c r="N93" s="192"/>
      <c r="O93" s="192">
        <v>20</v>
      </c>
      <c r="P93" s="192"/>
      <c r="Q93" s="192"/>
      <c r="R93" s="105">
        <f t="shared" si="1"/>
        <v>20</v>
      </c>
    </row>
    <row r="94" spans="1:18" ht="13.9" customHeight="1">
      <c r="A94" s="102">
        <v>93</v>
      </c>
      <c r="B94" s="94" t="s">
        <v>1151</v>
      </c>
      <c r="C94" s="95" t="s">
        <v>745</v>
      </c>
      <c r="D94" s="96">
        <v>1980</v>
      </c>
      <c r="E94" s="95" t="s">
        <v>886</v>
      </c>
      <c r="N94" s="207"/>
      <c r="O94" s="207"/>
      <c r="P94" s="207">
        <v>20</v>
      </c>
      <c r="Q94" s="207"/>
      <c r="R94" s="105">
        <f t="shared" si="1"/>
        <v>20</v>
      </c>
    </row>
    <row r="95" spans="1:18" ht="13.9" customHeight="1">
      <c r="A95" s="102">
        <v>94</v>
      </c>
      <c r="B95" s="127" t="s">
        <v>1130</v>
      </c>
      <c r="C95" s="128" t="s">
        <v>745</v>
      </c>
      <c r="D95" s="128">
        <v>2003</v>
      </c>
      <c r="E95" s="128" t="s">
        <v>1047</v>
      </c>
      <c r="F95" s="102">
        <v>73</v>
      </c>
      <c r="G95" s="127" t="s">
        <v>1130</v>
      </c>
      <c r="H95" s="128" t="s">
        <v>745</v>
      </c>
      <c r="I95" s="128">
        <v>2003</v>
      </c>
      <c r="J95" s="128" t="s">
        <v>1047</v>
      </c>
      <c r="O95" s="9">
        <v>20</v>
      </c>
      <c r="R95" s="105">
        <f t="shared" si="1"/>
        <v>20</v>
      </c>
    </row>
    <row r="96" spans="1:18" ht="13.9" customHeight="1">
      <c r="A96" s="102">
        <v>95</v>
      </c>
      <c r="B96" s="88" t="s">
        <v>827</v>
      </c>
      <c r="C96" s="92" t="s">
        <v>745</v>
      </c>
      <c r="D96" s="89" t="s">
        <v>784</v>
      </c>
      <c r="E96" s="116" t="s">
        <v>823</v>
      </c>
      <c r="F96" s="71" t="e">
        <f>IF(COUNT(#REF!)&gt;3,LARGE(#REF!,1)+LARGE(#REF!,2)+LARGE(#REF!,3)+LARGE(#REF!,4),SUM(#REF!))</f>
        <v>#REF!</v>
      </c>
      <c r="K96" s="31"/>
      <c r="L96" s="9"/>
      <c r="M96" s="31"/>
      <c r="N96" s="207">
        <v>20</v>
      </c>
      <c r="O96" s="207"/>
      <c r="P96" s="207"/>
      <c r="Q96" s="207"/>
      <c r="R96" s="105">
        <f t="shared" si="1"/>
        <v>20</v>
      </c>
    </row>
    <row r="97" spans="1:18" ht="13.9" customHeight="1">
      <c r="A97" s="102">
        <v>96</v>
      </c>
      <c r="B97" s="94" t="s">
        <v>1116</v>
      </c>
      <c r="C97" s="95" t="s">
        <v>1111</v>
      </c>
      <c r="D97" s="96">
        <v>1991</v>
      </c>
      <c r="E97" s="95" t="s">
        <v>1182</v>
      </c>
      <c r="N97" s="207">
        <v>20</v>
      </c>
      <c r="O97" s="207"/>
      <c r="P97" s="207"/>
      <c r="Q97" s="207"/>
      <c r="R97" s="105">
        <f t="shared" si="1"/>
        <v>20</v>
      </c>
    </row>
    <row r="98" spans="1:18" ht="13.9" customHeight="1">
      <c r="A98" s="102">
        <v>97</v>
      </c>
      <c r="B98" s="88" t="s">
        <v>839</v>
      </c>
      <c r="C98" s="92" t="s">
        <v>750</v>
      </c>
      <c r="D98" s="89" t="s">
        <v>781</v>
      </c>
      <c r="E98" s="117" t="s">
        <v>476</v>
      </c>
      <c r="F98" s="71">
        <v>140</v>
      </c>
      <c r="K98" s="31">
        <f>SUM(F98:H98)</f>
        <v>140</v>
      </c>
      <c r="L98" s="9">
        <f>IF(J98&gt;K98,J98,K98)</f>
        <v>140</v>
      </c>
      <c r="M98" s="31">
        <f>COUNTIF(F98:H98,"&gt;1")</f>
        <v>1</v>
      </c>
      <c r="N98" s="206">
        <v>20</v>
      </c>
      <c r="O98" s="206"/>
      <c r="P98" s="206"/>
      <c r="Q98" s="206"/>
      <c r="R98" s="105">
        <f t="shared" si="1"/>
        <v>20</v>
      </c>
    </row>
    <row r="99" spans="1:18" ht="13.9" customHeight="1">
      <c r="A99" s="102">
        <v>98</v>
      </c>
      <c r="B99" s="88" t="s">
        <v>816</v>
      </c>
      <c r="C99" s="92" t="s">
        <v>976</v>
      </c>
      <c r="D99" s="89" t="s">
        <v>819</v>
      </c>
      <c r="E99" s="117" t="s">
        <v>1072</v>
      </c>
      <c r="F99" s="71" t="e">
        <f>IF(COUNT(#REF!)&gt;3,LARGE(#REF!,1)+LARGE(#REF!,2)+LARGE(#REF!,3)+LARGE(#REF!,4),SUM(#REF!))</f>
        <v>#REF!</v>
      </c>
      <c r="G99" s="67"/>
      <c r="H99" s="67"/>
      <c r="I99" s="67"/>
      <c r="J99" s="67"/>
      <c r="K99" s="67"/>
      <c r="L99" s="67"/>
      <c r="M99" s="67"/>
      <c r="N99" s="206">
        <v>20</v>
      </c>
      <c r="O99" s="206"/>
      <c r="P99" s="206"/>
      <c r="Q99" s="206"/>
      <c r="R99" s="105">
        <f t="shared" si="1"/>
        <v>20</v>
      </c>
    </row>
    <row r="100" spans="1:18" ht="13.9" customHeight="1">
      <c r="A100" s="102">
        <v>99</v>
      </c>
      <c r="B100" s="132" t="s">
        <v>733</v>
      </c>
      <c r="C100" s="95" t="s">
        <v>748</v>
      </c>
      <c r="D100" s="96">
        <v>2002</v>
      </c>
      <c r="E100" s="95" t="s">
        <v>821</v>
      </c>
      <c r="N100" s="207"/>
      <c r="O100" s="207">
        <v>20</v>
      </c>
      <c r="P100" s="207"/>
      <c r="Q100" s="207"/>
      <c r="R100" s="105">
        <f t="shared" si="1"/>
        <v>20</v>
      </c>
    </row>
    <row r="101" spans="1:18" ht="13.9" customHeight="1">
      <c r="A101" s="102">
        <v>100</v>
      </c>
      <c r="B101" s="88" t="s">
        <v>850</v>
      </c>
      <c r="C101" s="89" t="s">
        <v>751</v>
      </c>
      <c r="D101" s="89" t="s">
        <v>784</v>
      </c>
      <c r="E101" s="117" t="s">
        <v>1051</v>
      </c>
      <c r="F101" s="71" t="e">
        <f>IF(COUNT(#REF!)&gt;3,LARGE(#REF!,1)+LARGE(#REF!,2)+LARGE(#REF!,3)+LARGE(#REF!,4),SUM(#REF!))</f>
        <v>#REF!</v>
      </c>
      <c r="G101" s="10"/>
      <c r="H101" s="10"/>
      <c r="I101" s="10"/>
      <c r="K101" s="31"/>
      <c r="L101" s="9"/>
      <c r="M101" s="31"/>
      <c r="N101" s="207">
        <v>20</v>
      </c>
      <c r="O101" s="207"/>
      <c r="P101" s="207"/>
      <c r="Q101" s="207"/>
      <c r="R101" s="105">
        <f t="shared" si="1"/>
        <v>20</v>
      </c>
    </row>
    <row r="102" spans="1:18" ht="13.9" customHeight="1">
      <c r="A102" s="102">
        <v>101</v>
      </c>
      <c r="B102" s="94" t="s">
        <v>1073</v>
      </c>
      <c r="C102" s="95" t="s">
        <v>1074</v>
      </c>
      <c r="D102" s="96">
        <v>2001</v>
      </c>
      <c r="E102" s="95" t="s">
        <v>1183</v>
      </c>
      <c r="N102" s="207">
        <v>20</v>
      </c>
      <c r="O102" s="207"/>
      <c r="P102" s="207"/>
      <c r="Q102" s="207"/>
      <c r="R102" s="105">
        <f t="shared" si="1"/>
        <v>20</v>
      </c>
    </row>
    <row r="103" spans="1:18" ht="13.9" customHeight="1">
      <c r="A103" s="102">
        <v>102</v>
      </c>
      <c r="B103" s="91" t="s">
        <v>770</v>
      </c>
      <c r="C103" s="92" t="s">
        <v>855</v>
      </c>
      <c r="D103" s="93">
        <v>2001</v>
      </c>
      <c r="E103" s="117" t="s">
        <v>894</v>
      </c>
      <c r="F103" s="71">
        <v>190</v>
      </c>
      <c r="K103" s="31">
        <f>SUM(F103:H103)</f>
        <v>190</v>
      </c>
      <c r="L103" s="9">
        <f>IF(J103&gt;K103,J103,K103)</f>
        <v>190</v>
      </c>
      <c r="M103" s="31">
        <f>COUNTIF(F103:H103,"&gt;1")</f>
        <v>1</v>
      </c>
      <c r="N103" s="206">
        <v>20</v>
      </c>
      <c r="O103" s="206"/>
      <c r="P103" s="206"/>
      <c r="Q103" s="206"/>
      <c r="R103" s="105">
        <f t="shared" si="1"/>
        <v>20</v>
      </c>
    </row>
    <row r="104" spans="1:18">
      <c r="A104" s="102">
        <v>103</v>
      </c>
      <c r="B104" s="91" t="s">
        <v>772</v>
      </c>
      <c r="C104" s="92" t="s">
        <v>755</v>
      </c>
      <c r="D104" s="99">
        <v>2000</v>
      </c>
      <c r="E104" s="117" t="s">
        <v>822</v>
      </c>
      <c r="F104" s="71" t="e">
        <f>IF(COUNT(#REF!)&gt;3,LARGE(#REF!,1)+LARGE(#REF!,2)+LARGE(#REF!,3)+LARGE(#REF!,4),SUM(#REF!))</f>
        <v>#REF!</v>
      </c>
      <c r="G104" s="10"/>
      <c r="H104" s="10"/>
      <c r="I104" s="10"/>
      <c r="K104" s="31"/>
      <c r="L104" s="9"/>
      <c r="M104" s="31"/>
      <c r="N104" s="207">
        <v>20</v>
      </c>
      <c r="O104" s="207"/>
      <c r="P104" s="207"/>
      <c r="Q104" s="207"/>
      <c r="R104" s="105">
        <f t="shared" si="1"/>
        <v>20</v>
      </c>
    </row>
    <row r="105" spans="1:18">
      <c r="A105" s="102">
        <v>104</v>
      </c>
      <c r="B105" s="88" t="s">
        <v>841</v>
      </c>
      <c r="C105" s="122" t="s">
        <v>745</v>
      </c>
      <c r="D105" s="89" t="s">
        <v>784</v>
      </c>
      <c r="E105" s="117" t="s">
        <v>470</v>
      </c>
      <c r="F105" s="71" t="e">
        <f>IF(COUNT(#REF!)&gt;3,LARGE(#REF!,1)+LARGE(#REF!,2)+LARGE(#REF!,3)+LARGE(#REF!,4),SUM(#REF!))</f>
        <v>#REF!</v>
      </c>
      <c r="N105" s="206"/>
      <c r="O105" s="206">
        <v>20</v>
      </c>
      <c r="P105" s="206"/>
      <c r="Q105" s="206"/>
      <c r="R105" s="105">
        <f t="shared" si="1"/>
        <v>20</v>
      </c>
    </row>
    <row r="106" spans="1:18">
      <c r="A106" s="102">
        <v>105</v>
      </c>
      <c r="B106" s="94" t="s">
        <v>1263</v>
      </c>
      <c r="C106" s="95" t="s">
        <v>757</v>
      </c>
      <c r="D106" s="96">
        <v>1998</v>
      </c>
      <c r="E106" s="95" t="s">
        <v>1056</v>
      </c>
      <c r="N106" s="9">
        <v>20</v>
      </c>
      <c r="R106" s="105">
        <f t="shared" si="1"/>
        <v>20</v>
      </c>
    </row>
    <row r="107" spans="1:18">
      <c r="A107" s="102">
        <v>106</v>
      </c>
      <c r="B107" s="94" t="s">
        <v>1264</v>
      </c>
      <c r="C107" s="95" t="s">
        <v>1265</v>
      </c>
      <c r="D107" s="96">
        <v>2001</v>
      </c>
      <c r="E107" s="95" t="s">
        <v>1266</v>
      </c>
      <c r="N107" s="9">
        <v>20</v>
      </c>
      <c r="R107" s="105">
        <f t="shared" si="1"/>
        <v>20</v>
      </c>
    </row>
    <row r="108" spans="1:18">
      <c r="A108" s="102">
        <v>107</v>
      </c>
      <c r="B108" s="94" t="s">
        <v>787</v>
      </c>
      <c r="C108" s="95" t="s">
        <v>745</v>
      </c>
      <c r="D108" s="96">
        <v>2001</v>
      </c>
      <c r="E108" s="95" t="s">
        <v>998</v>
      </c>
      <c r="N108" s="9">
        <v>20</v>
      </c>
      <c r="R108" s="105">
        <f t="shared" ref="R108:R139" si="2">SUM(N108:Q108)</f>
        <v>20</v>
      </c>
    </row>
    <row r="109" spans="1:18">
      <c r="A109" s="102">
        <v>108</v>
      </c>
      <c r="B109" s="94" t="s">
        <v>1267</v>
      </c>
      <c r="C109" s="95" t="s">
        <v>1189</v>
      </c>
      <c r="D109" s="96">
        <v>1982</v>
      </c>
      <c r="E109" s="95" t="s">
        <v>1190</v>
      </c>
      <c r="N109" s="9">
        <v>20</v>
      </c>
      <c r="R109" s="105">
        <f t="shared" si="2"/>
        <v>20</v>
      </c>
    </row>
    <row r="110" spans="1:18">
      <c r="A110" s="102">
        <v>109</v>
      </c>
      <c r="B110" s="94" t="s">
        <v>1268</v>
      </c>
      <c r="C110" s="95" t="s">
        <v>1074</v>
      </c>
      <c r="D110" s="96">
        <v>2002</v>
      </c>
      <c r="E110" s="95" t="s">
        <v>1210</v>
      </c>
      <c r="N110" s="9">
        <v>20</v>
      </c>
      <c r="R110" s="105">
        <f t="shared" si="2"/>
        <v>20</v>
      </c>
    </row>
    <row r="111" spans="1:18">
      <c r="A111" s="102">
        <v>110</v>
      </c>
      <c r="B111" s="94" t="s">
        <v>1119</v>
      </c>
      <c r="C111" s="95" t="s">
        <v>884</v>
      </c>
      <c r="D111" s="96">
        <v>1991</v>
      </c>
      <c r="E111" s="95" t="s">
        <v>1244</v>
      </c>
      <c r="N111" s="9">
        <v>20</v>
      </c>
      <c r="R111" s="105">
        <f t="shared" si="2"/>
        <v>20</v>
      </c>
    </row>
    <row r="112" spans="1:18">
      <c r="A112" s="102">
        <v>111</v>
      </c>
      <c r="B112" s="94" t="s">
        <v>1269</v>
      </c>
      <c r="C112" s="95" t="s">
        <v>1270</v>
      </c>
      <c r="D112" s="96">
        <v>1994</v>
      </c>
      <c r="E112" s="95" t="s">
        <v>1271</v>
      </c>
      <c r="N112" s="9">
        <v>20</v>
      </c>
      <c r="R112" s="105">
        <f t="shared" si="2"/>
        <v>20</v>
      </c>
    </row>
    <row r="113" spans="1:18">
      <c r="A113" s="102">
        <v>112</v>
      </c>
      <c r="B113" s="94" t="s">
        <v>1273</v>
      </c>
      <c r="C113" s="95" t="s">
        <v>1074</v>
      </c>
      <c r="D113" s="96">
        <v>2003</v>
      </c>
      <c r="E113" s="95" t="s">
        <v>1210</v>
      </c>
      <c r="N113" s="9">
        <v>20</v>
      </c>
      <c r="R113" s="105">
        <f t="shared" si="2"/>
        <v>20</v>
      </c>
    </row>
    <row r="114" spans="1:18">
      <c r="A114" s="102">
        <v>113</v>
      </c>
      <c r="B114" s="94" t="s">
        <v>1328</v>
      </c>
      <c r="C114" s="95" t="s">
        <v>748</v>
      </c>
      <c r="D114" s="96">
        <v>2002</v>
      </c>
      <c r="E114" s="95" t="s">
        <v>821</v>
      </c>
      <c r="O114" s="9">
        <v>20</v>
      </c>
      <c r="R114" s="105">
        <f t="shared" si="2"/>
        <v>20</v>
      </c>
    </row>
    <row r="115" spans="1:18">
      <c r="A115" s="102">
        <v>114</v>
      </c>
      <c r="B115" s="94" t="s">
        <v>1329</v>
      </c>
      <c r="C115" s="95" t="s">
        <v>1068</v>
      </c>
      <c r="D115" s="96">
        <v>2001</v>
      </c>
      <c r="E115" s="95" t="s">
        <v>1071</v>
      </c>
      <c r="O115" s="9">
        <v>20</v>
      </c>
      <c r="R115" s="105">
        <f t="shared" si="2"/>
        <v>20</v>
      </c>
    </row>
    <row r="116" spans="1:18">
      <c r="A116" s="102">
        <v>115</v>
      </c>
      <c r="B116" s="94" t="s">
        <v>1331</v>
      </c>
      <c r="C116" s="95" t="s">
        <v>745</v>
      </c>
      <c r="D116" s="96">
        <v>2002</v>
      </c>
      <c r="E116" s="95" t="s">
        <v>798</v>
      </c>
      <c r="O116" s="9">
        <v>20</v>
      </c>
      <c r="R116" s="105">
        <f t="shared" si="2"/>
        <v>20</v>
      </c>
    </row>
    <row r="117" spans="1:18">
      <c r="A117" s="102">
        <v>116</v>
      </c>
      <c r="B117" s="94" t="s">
        <v>1332</v>
      </c>
      <c r="C117" s="95" t="s">
        <v>884</v>
      </c>
      <c r="D117" s="96">
        <v>1996</v>
      </c>
      <c r="E117" s="95" t="s">
        <v>895</v>
      </c>
      <c r="O117" s="9">
        <v>20</v>
      </c>
      <c r="R117" s="105">
        <f t="shared" si="2"/>
        <v>20</v>
      </c>
    </row>
    <row r="118" spans="1:18">
      <c r="A118" s="102">
        <v>117</v>
      </c>
      <c r="B118" s="94" t="s">
        <v>1333</v>
      </c>
      <c r="C118" s="95" t="s">
        <v>1312</v>
      </c>
      <c r="D118" s="96">
        <v>2001</v>
      </c>
      <c r="E118" s="95" t="s">
        <v>1335</v>
      </c>
      <c r="O118" s="9">
        <v>20</v>
      </c>
      <c r="R118" s="105">
        <f t="shared" si="2"/>
        <v>20</v>
      </c>
    </row>
    <row r="119" spans="1:18">
      <c r="A119" s="102">
        <v>118</v>
      </c>
      <c r="B119" s="94" t="s">
        <v>1347</v>
      </c>
      <c r="C119" s="95" t="s">
        <v>758</v>
      </c>
      <c r="D119" s="96">
        <v>2003</v>
      </c>
      <c r="E119" s="95" t="s">
        <v>997</v>
      </c>
      <c r="P119" s="9">
        <v>20</v>
      </c>
      <c r="R119" s="105">
        <f t="shared" si="2"/>
        <v>20</v>
      </c>
    </row>
    <row r="120" spans="1:18">
      <c r="A120" s="102">
        <v>119</v>
      </c>
      <c r="B120" s="94" t="s">
        <v>1348</v>
      </c>
      <c r="C120" s="95" t="s">
        <v>745</v>
      </c>
      <c r="D120" s="96">
        <v>1997</v>
      </c>
      <c r="E120" s="95" t="s">
        <v>1349</v>
      </c>
      <c r="P120" s="9">
        <v>20</v>
      </c>
      <c r="R120" s="105">
        <f t="shared" si="2"/>
        <v>20</v>
      </c>
    </row>
    <row r="121" spans="1:18">
      <c r="A121" s="102">
        <v>120</v>
      </c>
      <c r="B121" s="94" t="s">
        <v>1350</v>
      </c>
      <c r="C121" s="95" t="s">
        <v>745</v>
      </c>
      <c r="D121" s="96">
        <v>1999</v>
      </c>
      <c r="E121" s="95" t="s">
        <v>874</v>
      </c>
      <c r="P121" s="9">
        <v>20</v>
      </c>
      <c r="R121" s="105">
        <f t="shared" si="2"/>
        <v>20</v>
      </c>
    </row>
    <row r="122" spans="1:18">
      <c r="A122" s="102">
        <v>121</v>
      </c>
      <c r="B122" s="94" t="s">
        <v>1351</v>
      </c>
      <c r="C122" s="95" t="s">
        <v>1353</v>
      </c>
      <c r="D122" s="96">
        <v>2002</v>
      </c>
      <c r="E122" s="95" t="s">
        <v>1355</v>
      </c>
      <c r="P122" s="9">
        <v>20</v>
      </c>
      <c r="R122" s="105">
        <f t="shared" si="2"/>
        <v>20</v>
      </c>
    </row>
    <row r="123" spans="1:18">
      <c r="A123" s="102">
        <v>122</v>
      </c>
      <c r="B123" s="94" t="s">
        <v>1352</v>
      </c>
      <c r="C123" s="95" t="s">
        <v>1353</v>
      </c>
      <c r="D123" s="96">
        <v>2002</v>
      </c>
      <c r="E123" s="95" t="s">
        <v>1355</v>
      </c>
      <c r="P123" s="9">
        <v>20</v>
      </c>
      <c r="R123" s="105">
        <f t="shared" si="2"/>
        <v>20</v>
      </c>
    </row>
    <row r="124" spans="1:18">
      <c r="A124" s="102">
        <v>123</v>
      </c>
      <c r="B124" s="94" t="s">
        <v>1354</v>
      </c>
      <c r="C124" s="95" t="s">
        <v>1204</v>
      </c>
      <c r="D124" s="96">
        <v>1988</v>
      </c>
      <c r="E124" s="95" t="s">
        <v>1205</v>
      </c>
      <c r="P124" s="9">
        <v>20</v>
      </c>
      <c r="R124" s="105">
        <f t="shared" si="2"/>
        <v>20</v>
      </c>
    </row>
    <row r="125" spans="1:18">
      <c r="A125" s="102">
        <v>124</v>
      </c>
      <c r="B125" s="94" t="s">
        <v>1150</v>
      </c>
      <c r="C125" s="95" t="s">
        <v>883</v>
      </c>
      <c r="D125" s="96">
        <v>2002</v>
      </c>
      <c r="E125" s="95" t="s">
        <v>881</v>
      </c>
      <c r="N125" s="207"/>
      <c r="O125" s="207"/>
      <c r="P125" s="207"/>
      <c r="Q125" s="207">
        <v>20</v>
      </c>
      <c r="R125" s="105">
        <f t="shared" si="2"/>
        <v>20</v>
      </c>
    </row>
    <row r="126" spans="1:18">
      <c r="A126" s="102">
        <v>125</v>
      </c>
      <c r="B126" s="127" t="s">
        <v>1158</v>
      </c>
      <c r="C126" s="128" t="s">
        <v>883</v>
      </c>
      <c r="D126" s="128">
        <v>2004</v>
      </c>
      <c r="E126" s="128" t="s">
        <v>881</v>
      </c>
      <c r="N126" s="192"/>
      <c r="O126" s="192"/>
      <c r="P126" s="192"/>
      <c r="Q126" s="192">
        <v>20</v>
      </c>
      <c r="R126" s="105">
        <f t="shared" si="2"/>
        <v>20</v>
      </c>
    </row>
    <row r="127" spans="1:18">
      <c r="A127" s="102">
        <v>126</v>
      </c>
      <c r="B127" s="88" t="s">
        <v>796</v>
      </c>
      <c r="C127" s="89" t="s">
        <v>745</v>
      </c>
      <c r="D127" s="102">
        <v>2004</v>
      </c>
      <c r="E127" s="110" t="s">
        <v>886</v>
      </c>
      <c r="N127" s="207"/>
      <c r="O127" s="207">
        <v>20</v>
      </c>
      <c r="P127" s="207"/>
      <c r="Q127" s="207"/>
      <c r="R127" s="105">
        <f t="shared" si="2"/>
        <v>20</v>
      </c>
    </row>
    <row r="128" spans="1:18">
      <c r="A128" s="102">
        <v>127</v>
      </c>
      <c r="B128" s="91" t="s">
        <v>738</v>
      </c>
      <c r="C128" s="93" t="s">
        <v>751</v>
      </c>
      <c r="D128" s="93">
        <v>2004</v>
      </c>
      <c r="E128" s="110" t="s">
        <v>898</v>
      </c>
      <c r="N128" s="207"/>
      <c r="O128" s="207">
        <v>20</v>
      </c>
      <c r="P128" s="207"/>
      <c r="Q128" s="207"/>
      <c r="R128" s="105">
        <f t="shared" si="2"/>
        <v>20</v>
      </c>
    </row>
    <row r="129" spans="1:18">
      <c r="A129" s="102">
        <v>128</v>
      </c>
      <c r="B129" s="127" t="s">
        <v>1126</v>
      </c>
      <c r="C129" s="128" t="s">
        <v>857</v>
      </c>
      <c r="D129" s="93">
        <v>2004</v>
      </c>
      <c r="E129" s="128" t="s">
        <v>888</v>
      </c>
      <c r="N129" s="192">
        <v>20</v>
      </c>
      <c r="O129" s="192"/>
      <c r="P129" s="192"/>
      <c r="Q129" s="192"/>
      <c r="R129" s="105">
        <f t="shared" si="2"/>
        <v>20</v>
      </c>
    </row>
    <row r="130" spans="1:18">
      <c r="A130" s="102">
        <v>129</v>
      </c>
      <c r="B130" s="91" t="s">
        <v>768</v>
      </c>
      <c r="C130" s="92" t="s">
        <v>745</v>
      </c>
      <c r="D130" s="93">
        <v>1997</v>
      </c>
      <c r="E130" s="117" t="s">
        <v>1047</v>
      </c>
      <c r="F130" s="71" t="e">
        <f>IF(COUNT(#REF!)&gt;3,LARGE(#REF!,1)+LARGE(#REF!,2)+LARGE(#REF!,3)+LARGE(#REF!,4),SUM(#REF!))</f>
        <v>#REF!</v>
      </c>
      <c r="G130" s="10"/>
      <c r="H130" s="10"/>
      <c r="I130" s="10">
        <v>645</v>
      </c>
      <c r="J130" s="31">
        <v>645</v>
      </c>
      <c r="K130" s="31" t="e">
        <f>SUM(F130:H130)</f>
        <v>#REF!</v>
      </c>
      <c r="L130" s="9" t="e">
        <f>IF(J130&gt;K130,J130,K130)</f>
        <v>#REF!</v>
      </c>
      <c r="M130" s="31">
        <f>COUNTIF(F130:H130,"&gt;1")</f>
        <v>0</v>
      </c>
      <c r="N130" s="207">
        <v>10</v>
      </c>
      <c r="O130" s="207"/>
      <c r="P130" s="207"/>
      <c r="Q130" s="207"/>
      <c r="R130" s="105">
        <f t="shared" si="2"/>
        <v>10</v>
      </c>
    </row>
    <row r="131" spans="1:18">
      <c r="A131" s="102">
        <v>130</v>
      </c>
      <c r="B131" s="94" t="s">
        <v>1065</v>
      </c>
      <c r="C131" s="95" t="s">
        <v>751</v>
      </c>
      <c r="D131" s="96">
        <v>1997</v>
      </c>
      <c r="E131" s="95" t="s">
        <v>1055</v>
      </c>
      <c r="N131" s="207">
        <v>10</v>
      </c>
      <c r="O131" s="207"/>
      <c r="P131" s="207"/>
      <c r="Q131" s="207"/>
      <c r="R131" s="105">
        <f t="shared" si="2"/>
        <v>10</v>
      </c>
    </row>
    <row r="132" spans="1:18">
      <c r="A132" s="102">
        <v>131</v>
      </c>
      <c r="B132" s="94" t="s">
        <v>1114</v>
      </c>
      <c r="C132" s="95" t="s">
        <v>884</v>
      </c>
      <c r="D132" s="96">
        <v>2001</v>
      </c>
      <c r="E132" s="95" t="s">
        <v>1244</v>
      </c>
      <c r="N132" s="207">
        <v>10</v>
      </c>
      <c r="O132" s="207"/>
      <c r="P132" s="207"/>
      <c r="Q132" s="207"/>
      <c r="R132" s="105">
        <f t="shared" si="2"/>
        <v>10</v>
      </c>
    </row>
    <row r="133" spans="1:18">
      <c r="A133" s="102">
        <v>132</v>
      </c>
      <c r="B133" s="94" t="s">
        <v>1129</v>
      </c>
      <c r="C133" s="95" t="s">
        <v>1077</v>
      </c>
      <c r="D133" s="96">
        <v>2003</v>
      </c>
      <c r="E133" s="95" t="s">
        <v>1089</v>
      </c>
      <c r="N133" s="192">
        <v>10</v>
      </c>
      <c r="O133" s="192"/>
      <c r="P133" s="192"/>
      <c r="Q133" s="192"/>
      <c r="R133" s="105">
        <f t="shared" si="2"/>
        <v>10</v>
      </c>
    </row>
    <row r="134" spans="1:18">
      <c r="A134" s="102">
        <v>133</v>
      </c>
      <c r="B134" s="94" t="s">
        <v>1133</v>
      </c>
      <c r="C134" s="95" t="s">
        <v>1077</v>
      </c>
      <c r="D134" s="96">
        <v>2003</v>
      </c>
      <c r="E134" s="95" t="s">
        <v>1089</v>
      </c>
      <c r="N134" s="192">
        <v>10</v>
      </c>
      <c r="O134" s="192"/>
      <c r="P134" s="192"/>
      <c r="Q134" s="192"/>
      <c r="R134" s="105">
        <f t="shared" si="2"/>
        <v>10</v>
      </c>
    </row>
    <row r="135" spans="1:18">
      <c r="A135" s="102">
        <v>134</v>
      </c>
      <c r="B135" s="94" t="s">
        <v>1063</v>
      </c>
      <c r="C135" s="95" t="s">
        <v>754</v>
      </c>
      <c r="D135" s="96">
        <v>1999</v>
      </c>
      <c r="E135" s="95" t="s">
        <v>1064</v>
      </c>
      <c r="N135" s="207">
        <v>10</v>
      </c>
      <c r="O135" s="207"/>
      <c r="P135" s="207"/>
      <c r="Q135" s="207"/>
      <c r="R135" s="105">
        <f t="shared" si="2"/>
        <v>10</v>
      </c>
    </row>
    <row r="136" spans="1:18">
      <c r="A136" s="102">
        <v>135</v>
      </c>
      <c r="B136" s="94" t="s">
        <v>1274</v>
      </c>
      <c r="C136" s="95" t="s">
        <v>1189</v>
      </c>
      <c r="D136" s="96">
        <v>2000</v>
      </c>
      <c r="E136" s="95" t="s">
        <v>1190</v>
      </c>
      <c r="N136" s="9">
        <v>10</v>
      </c>
      <c r="R136" s="105">
        <f t="shared" si="2"/>
        <v>10</v>
      </c>
    </row>
    <row r="137" spans="1:18">
      <c r="A137" s="102">
        <v>136</v>
      </c>
      <c r="B137" s="94" t="s">
        <v>1275</v>
      </c>
      <c r="C137" s="95" t="s">
        <v>1265</v>
      </c>
      <c r="D137" s="96">
        <v>1991</v>
      </c>
      <c r="E137" s="95" t="s">
        <v>1276</v>
      </c>
      <c r="N137" s="9">
        <v>10</v>
      </c>
      <c r="R137" s="105">
        <f t="shared" si="2"/>
        <v>10</v>
      </c>
    </row>
    <row r="138" spans="1:18">
      <c r="A138" s="102">
        <v>137</v>
      </c>
      <c r="B138" s="94" t="s">
        <v>1277</v>
      </c>
      <c r="C138" s="95" t="s">
        <v>1074</v>
      </c>
      <c r="D138" s="96">
        <v>2003</v>
      </c>
      <c r="E138" s="95" t="s">
        <v>1210</v>
      </c>
      <c r="N138" s="9">
        <v>10</v>
      </c>
      <c r="R138" s="105">
        <f t="shared" si="2"/>
        <v>10</v>
      </c>
    </row>
    <row r="139" spans="1:18">
      <c r="A139" s="102">
        <v>138</v>
      </c>
      <c r="B139" s="94" t="s">
        <v>776</v>
      </c>
      <c r="C139" s="95" t="s">
        <v>1077</v>
      </c>
      <c r="D139" s="96">
        <v>2003</v>
      </c>
      <c r="E139" s="95" t="s">
        <v>1078</v>
      </c>
      <c r="N139" s="9">
        <v>10</v>
      </c>
      <c r="R139" s="105">
        <f t="shared" si="2"/>
        <v>10</v>
      </c>
    </row>
    <row r="140" spans="1:18">
      <c r="A140" s="102">
        <v>139</v>
      </c>
      <c r="B140" s="94" t="s">
        <v>1278</v>
      </c>
      <c r="C140" s="95" t="s">
        <v>1204</v>
      </c>
      <c r="D140" s="96">
        <v>2003</v>
      </c>
      <c r="E140" s="95" t="s">
        <v>1205</v>
      </c>
      <c r="N140" s="9">
        <v>10</v>
      </c>
      <c r="R140" s="105">
        <f t="shared" ref="R140:R148" si="3">SUM(N140:Q140)</f>
        <v>10</v>
      </c>
    </row>
    <row r="141" spans="1:18">
      <c r="A141" s="102">
        <v>140</v>
      </c>
      <c r="B141" s="94" t="s">
        <v>1279</v>
      </c>
      <c r="C141" s="95" t="s">
        <v>1074</v>
      </c>
      <c r="D141" s="96">
        <v>1999</v>
      </c>
      <c r="E141" s="95" t="s">
        <v>1210</v>
      </c>
      <c r="N141" s="9">
        <v>10</v>
      </c>
      <c r="R141" s="105">
        <f t="shared" si="3"/>
        <v>10</v>
      </c>
    </row>
    <row r="142" spans="1:18">
      <c r="A142" s="102">
        <v>141</v>
      </c>
      <c r="B142" s="94" t="s">
        <v>1281</v>
      </c>
      <c r="C142" s="95" t="s">
        <v>1189</v>
      </c>
      <c r="D142" s="96">
        <v>1977</v>
      </c>
      <c r="E142" s="95" t="s">
        <v>1190</v>
      </c>
      <c r="N142" s="9">
        <v>10</v>
      </c>
      <c r="R142" s="105">
        <f t="shared" si="3"/>
        <v>10</v>
      </c>
    </row>
    <row r="143" spans="1:18">
      <c r="A143" s="102">
        <v>142</v>
      </c>
      <c r="B143" s="94" t="s">
        <v>1282</v>
      </c>
      <c r="C143" s="95" t="s">
        <v>1074</v>
      </c>
      <c r="D143" s="96">
        <v>1999</v>
      </c>
      <c r="E143" s="95" t="s">
        <v>1210</v>
      </c>
      <c r="N143" s="9">
        <v>10</v>
      </c>
      <c r="R143" s="105">
        <f t="shared" si="3"/>
        <v>10</v>
      </c>
    </row>
    <row r="144" spans="1:18">
      <c r="A144" s="102">
        <v>143</v>
      </c>
      <c r="B144" s="94" t="s">
        <v>1283</v>
      </c>
      <c r="C144" s="95" t="s">
        <v>1077</v>
      </c>
      <c r="D144" s="96">
        <v>2003</v>
      </c>
      <c r="E144" s="95" t="s">
        <v>1078</v>
      </c>
      <c r="N144" s="9">
        <v>10</v>
      </c>
      <c r="R144" s="105">
        <f t="shared" si="3"/>
        <v>10</v>
      </c>
    </row>
    <row r="145" spans="1:18">
      <c r="A145" s="102">
        <v>144</v>
      </c>
      <c r="B145" s="94" t="s">
        <v>1285</v>
      </c>
      <c r="C145" s="95" t="s">
        <v>1265</v>
      </c>
      <c r="D145" s="96">
        <v>1993</v>
      </c>
      <c r="E145" s="95" t="s">
        <v>1266</v>
      </c>
      <c r="N145" s="9">
        <v>10</v>
      </c>
      <c r="R145" s="105">
        <f t="shared" si="3"/>
        <v>10</v>
      </c>
    </row>
    <row r="146" spans="1:18">
      <c r="A146" s="102">
        <v>145</v>
      </c>
      <c r="B146" s="94" t="s">
        <v>1286</v>
      </c>
      <c r="C146" s="95" t="s">
        <v>1189</v>
      </c>
      <c r="D146" s="96">
        <v>2001</v>
      </c>
      <c r="E146" s="95" t="s">
        <v>1190</v>
      </c>
      <c r="N146" s="9">
        <v>10</v>
      </c>
      <c r="R146" s="105">
        <f t="shared" si="3"/>
        <v>10</v>
      </c>
    </row>
    <row r="147" spans="1:18">
      <c r="A147" s="102">
        <v>146</v>
      </c>
      <c r="B147" s="94" t="s">
        <v>1287</v>
      </c>
      <c r="C147" s="95" t="s">
        <v>1265</v>
      </c>
      <c r="D147" s="96">
        <v>1993</v>
      </c>
      <c r="E147" s="95" t="s">
        <v>1288</v>
      </c>
      <c r="N147" s="9">
        <v>10</v>
      </c>
      <c r="R147" s="105">
        <f t="shared" si="3"/>
        <v>10</v>
      </c>
    </row>
    <row r="148" spans="1:18">
      <c r="A148" s="102">
        <v>147</v>
      </c>
      <c r="B148" s="127" t="s">
        <v>1160</v>
      </c>
      <c r="C148" s="128" t="s">
        <v>745</v>
      </c>
      <c r="D148" s="128">
        <v>2004</v>
      </c>
      <c r="E148" s="127" t="s">
        <v>150</v>
      </c>
      <c r="N148" s="192">
        <v>10</v>
      </c>
      <c r="O148" s="192"/>
      <c r="P148" s="192"/>
      <c r="Q148" s="192"/>
      <c r="R148" s="105">
        <f t="shared" si="3"/>
        <v>10</v>
      </c>
    </row>
  </sheetData>
  <autoFilter ref="B1:R120">
    <sortState ref="B2:R151">
      <sortCondition descending="1" ref="R1:R123"/>
    </sortState>
  </autoFilter>
  <phoneticPr fontId="0" type="noConversion"/>
  <pageMargins left="0.39" right="0.2" top="0.39" bottom="0.39" header="0.17" footer="0.21"/>
  <pageSetup paperSize="9" scale="93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W11" sqref="W11"/>
    </sheetView>
  </sheetViews>
  <sheetFormatPr defaultColWidth="8.85546875" defaultRowHeight="15.75"/>
  <cols>
    <col min="1" max="1" width="4.7109375" style="9" customWidth="1"/>
    <col min="2" max="2" width="22.5703125" style="28" customWidth="1"/>
    <col min="3" max="3" width="7" style="30" customWidth="1"/>
    <col min="4" max="4" width="6.7109375" style="9" customWidth="1"/>
    <col min="5" max="5" width="26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4" width="9.28515625" style="9" customWidth="1"/>
    <col min="15" max="17" width="8.42578125" style="9" customWidth="1"/>
    <col min="18" max="18" width="6.140625" style="105" customWidth="1"/>
    <col min="19" max="16384" width="8.85546875" style="3"/>
  </cols>
  <sheetData>
    <row r="1" spans="1:18" ht="83.25" customHeight="1">
      <c r="A1" s="168" t="s">
        <v>363</v>
      </c>
      <c r="B1" s="166" t="s">
        <v>364</v>
      </c>
      <c r="C1" s="201" t="s">
        <v>731</v>
      </c>
      <c r="D1" s="181" t="s">
        <v>366</v>
      </c>
      <c r="E1" s="169" t="s">
        <v>367</v>
      </c>
      <c r="F1" s="2" t="s">
        <v>368</v>
      </c>
      <c r="G1" s="2" t="s">
        <v>379</v>
      </c>
      <c r="H1" s="2" t="s">
        <v>385</v>
      </c>
      <c r="I1" s="2" t="s">
        <v>386</v>
      </c>
      <c r="J1" s="2" t="s">
        <v>241</v>
      </c>
      <c r="L1" s="47" t="s">
        <v>361</v>
      </c>
      <c r="N1" s="70" t="s">
        <v>1184</v>
      </c>
      <c r="O1" s="70" t="s">
        <v>1309</v>
      </c>
      <c r="P1" s="70" t="s">
        <v>1344</v>
      </c>
      <c r="Q1" s="70" t="s">
        <v>1399</v>
      </c>
      <c r="R1" s="104" t="s">
        <v>1342</v>
      </c>
    </row>
    <row r="2" spans="1:18" ht="13.9" customHeight="1">
      <c r="A2" s="102">
        <v>1</v>
      </c>
      <c r="B2" s="98" t="s">
        <v>955</v>
      </c>
      <c r="C2" s="276" t="s">
        <v>745</v>
      </c>
      <c r="D2" s="99">
        <v>2002</v>
      </c>
      <c r="E2" s="89" t="s">
        <v>869</v>
      </c>
      <c r="F2" s="71"/>
      <c r="G2" s="10"/>
      <c r="H2" s="10"/>
      <c r="I2" s="10"/>
      <c r="K2" s="31"/>
      <c r="L2" s="9"/>
      <c r="M2" s="31"/>
      <c r="N2" s="207">
        <v>215</v>
      </c>
      <c r="O2" s="207">
        <v>250</v>
      </c>
      <c r="P2" s="207">
        <v>250</v>
      </c>
      <c r="Q2" s="207">
        <v>250</v>
      </c>
      <c r="R2" s="105">
        <f>SUM(O2:Q2)</f>
        <v>750</v>
      </c>
    </row>
    <row r="3" spans="1:18" ht="14.25" customHeight="1">
      <c r="A3" s="102">
        <v>2</v>
      </c>
      <c r="B3" s="101" t="s">
        <v>966</v>
      </c>
      <c r="C3" s="89" t="s">
        <v>745</v>
      </c>
      <c r="D3" s="90">
        <v>1996</v>
      </c>
      <c r="E3" s="89" t="s">
        <v>866</v>
      </c>
      <c r="F3" s="71"/>
      <c r="G3" s="10"/>
      <c r="H3" s="10"/>
      <c r="I3" s="10"/>
      <c r="K3" s="31"/>
      <c r="L3" s="9"/>
      <c r="M3" s="31"/>
      <c r="N3" s="208">
        <v>250</v>
      </c>
      <c r="O3" s="208">
        <v>215</v>
      </c>
      <c r="P3" s="208">
        <v>215</v>
      </c>
      <c r="Q3" s="208">
        <v>215</v>
      </c>
      <c r="R3" s="105">
        <f>N3+P3+Q3</f>
        <v>680</v>
      </c>
    </row>
    <row r="4" spans="1:18" ht="13.9" customHeight="1">
      <c r="A4" s="102">
        <v>3</v>
      </c>
      <c r="B4" s="101" t="s">
        <v>906</v>
      </c>
      <c r="C4" s="89" t="s">
        <v>758</v>
      </c>
      <c r="D4" s="102">
        <v>2002</v>
      </c>
      <c r="E4" s="89" t="s">
        <v>997</v>
      </c>
      <c r="F4" s="71"/>
      <c r="G4" s="10"/>
      <c r="H4" s="10"/>
      <c r="I4" s="10"/>
      <c r="K4" s="31"/>
      <c r="L4" s="9"/>
      <c r="M4" s="31"/>
      <c r="N4" s="207">
        <v>140</v>
      </c>
      <c r="O4" s="207">
        <v>175</v>
      </c>
      <c r="P4" s="207">
        <v>175</v>
      </c>
      <c r="Q4" s="207">
        <v>140</v>
      </c>
      <c r="R4" s="105">
        <f>SUM(O4:Q4)</f>
        <v>490</v>
      </c>
    </row>
    <row r="5" spans="1:18" ht="13.9" customHeight="1">
      <c r="A5" s="102">
        <v>4</v>
      </c>
      <c r="B5" s="98" t="s">
        <v>905</v>
      </c>
      <c r="C5" s="276" t="s">
        <v>745</v>
      </c>
      <c r="D5" s="99">
        <v>2002</v>
      </c>
      <c r="E5" s="89" t="s">
        <v>886</v>
      </c>
      <c r="F5" s="10"/>
      <c r="G5" s="10"/>
      <c r="H5" s="10"/>
      <c r="I5" s="10"/>
      <c r="K5" s="31"/>
      <c r="L5" s="9"/>
      <c r="M5" s="69"/>
      <c r="N5" s="207">
        <v>140</v>
      </c>
      <c r="O5" s="207">
        <v>140</v>
      </c>
      <c r="P5" s="207">
        <v>140</v>
      </c>
      <c r="Q5" s="207">
        <v>175</v>
      </c>
      <c r="R5" s="105">
        <f>SUM(O5:Q5)</f>
        <v>455</v>
      </c>
    </row>
    <row r="6" spans="1:18" ht="13.9" customHeight="1">
      <c r="A6" s="102">
        <v>5</v>
      </c>
      <c r="B6" s="98" t="s">
        <v>920</v>
      </c>
      <c r="C6" s="276" t="s">
        <v>745</v>
      </c>
      <c r="D6" s="99">
        <v>2002</v>
      </c>
      <c r="E6" s="89" t="s">
        <v>1001</v>
      </c>
      <c r="F6" s="71"/>
      <c r="G6" s="25"/>
      <c r="H6" s="25"/>
      <c r="I6" s="25"/>
      <c r="K6" s="31"/>
      <c r="L6" s="9"/>
      <c r="M6" s="31"/>
      <c r="N6" s="207">
        <v>55</v>
      </c>
      <c r="O6" s="207">
        <v>90</v>
      </c>
      <c r="P6" s="207">
        <v>140</v>
      </c>
      <c r="Q6" s="207">
        <v>175</v>
      </c>
      <c r="R6" s="105">
        <f>SUM(O6:Q6)</f>
        <v>405</v>
      </c>
    </row>
    <row r="7" spans="1:18" ht="13.9" customHeight="1">
      <c r="A7" s="102">
        <v>6</v>
      </c>
      <c r="B7" s="141" t="s">
        <v>914</v>
      </c>
      <c r="C7" s="100" t="s">
        <v>747</v>
      </c>
      <c r="D7" s="134">
        <v>2003</v>
      </c>
      <c r="E7" s="100" t="s">
        <v>995</v>
      </c>
      <c r="N7" s="213">
        <v>140</v>
      </c>
      <c r="O7" s="213">
        <v>55</v>
      </c>
      <c r="P7" s="213">
        <v>90</v>
      </c>
      <c r="Q7" s="213">
        <v>140</v>
      </c>
      <c r="R7" s="105">
        <f>N7+P7+Q7</f>
        <v>370</v>
      </c>
    </row>
    <row r="8" spans="1:18" ht="13.9" customHeight="1">
      <c r="A8" s="102">
        <v>7</v>
      </c>
      <c r="B8" s="98" t="s">
        <v>963</v>
      </c>
      <c r="C8" s="276" t="s">
        <v>749</v>
      </c>
      <c r="D8" s="99">
        <v>2000</v>
      </c>
      <c r="E8" s="89" t="s">
        <v>870</v>
      </c>
      <c r="F8" s="10"/>
      <c r="G8" s="10"/>
      <c r="H8" s="10"/>
      <c r="I8" s="10"/>
      <c r="K8" s="31"/>
      <c r="L8" s="9"/>
      <c r="M8" s="31"/>
      <c r="N8" s="208">
        <v>140</v>
      </c>
      <c r="O8" s="208">
        <v>140</v>
      </c>
      <c r="P8" s="208"/>
      <c r="Q8" s="208">
        <v>90</v>
      </c>
      <c r="R8" s="105">
        <f>SUM(F8:Q8)</f>
        <v>370</v>
      </c>
    </row>
    <row r="9" spans="1:18" ht="13.9" customHeight="1">
      <c r="A9" s="102">
        <v>8</v>
      </c>
      <c r="B9" s="286" t="s">
        <v>956</v>
      </c>
      <c r="C9" s="290" t="s">
        <v>752</v>
      </c>
      <c r="D9" s="139">
        <v>2004</v>
      </c>
      <c r="E9" s="100" t="s">
        <v>888</v>
      </c>
      <c r="N9" s="213">
        <v>75</v>
      </c>
      <c r="O9" s="213">
        <v>140</v>
      </c>
      <c r="P9" s="213">
        <v>110</v>
      </c>
      <c r="Q9" s="213">
        <v>110</v>
      </c>
      <c r="R9" s="105">
        <f>SUM(O9:Q9)</f>
        <v>360</v>
      </c>
    </row>
    <row r="10" spans="1:18" ht="13.9" customHeight="1">
      <c r="A10" s="102">
        <v>9</v>
      </c>
      <c r="B10" s="286" t="s">
        <v>901</v>
      </c>
      <c r="C10" s="290" t="s">
        <v>745</v>
      </c>
      <c r="D10" s="139">
        <v>2003</v>
      </c>
      <c r="E10" s="100" t="s">
        <v>798</v>
      </c>
      <c r="N10" s="213">
        <v>90</v>
      </c>
      <c r="O10" s="213">
        <v>90</v>
      </c>
      <c r="P10" s="213">
        <v>175</v>
      </c>
      <c r="Q10" s="213"/>
      <c r="R10" s="105">
        <f>SUM(F10:Q10)</f>
        <v>355</v>
      </c>
    </row>
    <row r="11" spans="1:18" ht="13.9" customHeight="1">
      <c r="A11" s="102">
        <v>10</v>
      </c>
      <c r="B11" s="98" t="s">
        <v>1110</v>
      </c>
      <c r="C11" s="276" t="s">
        <v>745</v>
      </c>
      <c r="D11" s="99">
        <v>1991</v>
      </c>
      <c r="E11" s="89" t="s">
        <v>470</v>
      </c>
      <c r="F11" s="10"/>
      <c r="G11" s="10"/>
      <c r="H11" s="10"/>
      <c r="I11" s="10"/>
      <c r="K11" s="31"/>
      <c r="L11" s="9"/>
      <c r="M11" s="31"/>
      <c r="N11" s="207">
        <v>175</v>
      </c>
      <c r="O11" s="207">
        <v>175</v>
      </c>
      <c r="P11" s="207"/>
      <c r="Q11" s="207"/>
      <c r="R11" s="105">
        <f>SUM(F11:Q11)</f>
        <v>350</v>
      </c>
    </row>
    <row r="12" spans="1:18" ht="13.9" customHeight="1">
      <c r="A12" s="102">
        <v>11</v>
      </c>
      <c r="B12" s="286" t="s">
        <v>962</v>
      </c>
      <c r="C12" s="290" t="s">
        <v>752</v>
      </c>
      <c r="D12" s="139">
        <v>2004</v>
      </c>
      <c r="E12" s="100" t="s">
        <v>996</v>
      </c>
      <c r="N12" s="297">
        <v>110</v>
      </c>
      <c r="O12" s="297">
        <v>110</v>
      </c>
      <c r="P12" s="297">
        <v>110</v>
      </c>
      <c r="Q12" s="297">
        <v>110</v>
      </c>
      <c r="R12" s="105">
        <f>SUM(O12:Q12)</f>
        <v>330</v>
      </c>
    </row>
    <row r="13" spans="1:18" ht="13.9" customHeight="1">
      <c r="A13" s="102">
        <v>12</v>
      </c>
      <c r="B13" s="286" t="s">
        <v>903</v>
      </c>
      <c r="C13" s="290" t="s">
        <v>745</v>
      </c>
      <c r="D13" s="139">
        <v>2004</v>
      </c>
      <c r="E13" s="100" t="s">
        <v>886</v>
      </c>
      <c r="N13" s="213">
        <v>110</v>
      </c>
      <c r="O13" s="213">
        <v>110</v>
      </c>
      <c r="P13" s="213">
        <v>110</v>
      </c>
      <c r="Q13" s="213">
        <v>110</v>
      </c>
      <c r="R13" s="105">
        <f>SUM(O13:Q13)</f>
        <v>330</v>
      </c>
    </row>
    <row r="14" spans="1:18" ht="13.9" customHeight="1">
      <c r="A14" s="102">
        <v>13</v>
      </c>
      <c r="B14" s="286" t="s">
        <v>913</v>
      </c>
      <c r="C14" s="290" t="s">
        <v>745</v>
      </c>
      <c r="D14" s="139">
        <v>2003</v>
      </c>
      <c r="E14" s="100" t="s">
        <v>900</v>
      </c>
      <c r="N14" s="213">
        <v>55</v>
      </c>
      <c r="O14" s="213">
        <v>55</v>
      </c>
      <c r="P14" s="213">
        <v>90</v>
      </c>
      <c r="Q14" s="213">
        <v>140</v>
      </c>
      <c r="R14" s="105">
        <f>SUM(O14:Q14)</f>
        <v>285</v>
      </c>
    </row>
    <row r="15" spans="1:18" ht="13.9" customHeight="1">
      <c r="A15" s="102">
        <v>14</v>
      </c>
      <c r="B15" s="98" t="s">
        <v>967</v>
      </c>
      <c r="C15" s="276" t="s">
        <v>747</v>
      </c>
      <c r="D15" s="99">
        <v>2000</v>
      </c>
      <c r="E15" s="89" t="s">
        <v>995</v>
      </c>
      <c r="F15" s="71"/>
      <c r="G15" s="10"/>
      <c r="H15" s="10"/>
      <c r="I15" s="10"/>
      <c r="K15" s="31"/>
      <c r="L15" s="9"/>
      <c r="M15" s="31"/>
      <c r="N15" s="208">
        <v>90</v>
      </c>
      <c r="O15" s="208">
        <v>90</v>
      </c>
      <c r="P15" s="208">
        <v>90</v>
      </c>
      <c r="Q15" s="208">
        <v>90</v>
      </c>
      <c r="R15" s="105">
        <f>SUM(O15:Q15)</f>
        <v>270</v>
      </c>
    </row>
    <row r="16" spans="1:18" ht="13.9" customHeight="1">
      <c r="A16" s="102">
        <v>15</v>
      </c>
      <c r="B16" s="101" t="s">
        <v>971</v>
      </c>
      <c r="C16" s="89" t="s">
        <v>758</v>
      </c>
      <c r="D16" s="90">
        <v>2000</v>
      </c>
      <c r="E16" s="89" t="s">
        <v>997</v>
      </c>
      <c r="F16" s="71"/>
      <c r="G16" s="10"/>
      <c r="H16" s="10"/>
      <c r="I16" s="10"/>
      <c r="K16" s="31"/>
      <c r="L16" s="9"/>
      <c r="M16" s="31"/>
      <c r="N16" s="208">
        <v>175</v>
      </c>
      <c r="O16" s="208">
        <v>90</v>
      </c>
      <c r="P16" s="208"/>
      <c r="Q16" s="208"/>
      <c r="R16" s="105">
        <f>SUM(F16:Q16)</f>
        <v>265</v>
      </c>
    </row>
    <row r="17" spans="1:18" ht="13.9" customHeight="1">
      <c r="A17" s="102">
        <v>16</v>
      </c>
      <c r="B17" s="98" t="s">
        <v>1062</v>
      </c>
      <c r="C17" s="99" t="s">
        <v>750</v>
      </c>
      <c r="D17" s="99">
        <v>2002</v>
      </c>
      <c r="E17" s="95" t="s">
        <v>476</v>
      </c>
      <c r="F17" s="10"/>
      <c r="G17" s="10"/>
      <c r="H17" s="10"/>
      <c r="I17" s="10"/>
      <c r="K17" s="31"/>
      <c r="L17" s="9"/>
      <c r="M17" s="31"/>
      <c r="N17" s="206">
        <v>55</v>
      </c>
      <c r="O17" s="206">
        <v>55</v>
      </c>
      <c r="P17" s="206">
        <v>90</v>
      </c>
      <c r="Q17" s="206">
        <v>90</v>
      </c>
      <c r="R17" s="105">
        <f>SUM(O17:Q17)</f>
        <v>235</v>
      </c>
    </row>
    <row r="18" spans="1:18" ht="12" customHeight="1">
      <c r="A18" s="102">
        <v>17</v>
      </c>
      <c r="B18" s="98" t="s">
        <v>968</v>
      </c>
      <c r="C18" s="276" t="s">
        <v>751</v>
      </c>
      <c r="D18" s="99">
        <v>2001</v>
      </c>
      <c r="E18" s="89" t="s">
        <v>898</v>
      </c>
      <c r="K18" s="31"/>
      <c r="L18" s="9"/>
      <c r="M18" s="31"/>
      <c r="N18" s="207">
        <v>90</v>
      </c>
      <c r="O18" s="207">
        <v>90</v>
      </c>
      <c r="P18" s="207"/>
      <c r="Q18" s="207">
        <v>55</v>
      </c>
      <c r="R18" s="105">
        <f>SUM(F18:Q18)</f>
        <v>235</v>
      </c>
    </row>
    <row r="19" spans="1:18" ht="13.9" customHeight="1">
      <c r="A19" s="102">
        <v>18</v>
      </c>
      <c r="B19" s="94" t="s">
        <v>1058</v>
      </c>
      <c r="C19" s="95" t="s">
        <v>745</v>
      </c>
      <c r="D19" s="96">
        <v>1993</v>
      </c>
      <c r="E19" s="95" t="s">
        <v>866</v>
      </c>
      <c r="N19" s="207">
        <v>90</v>
      </c>
      <c r="O19" s="207"/>
      <c r="P19" s="207">
        <v>140</v>
      </c>
      <c r="Q19" s="207"/>
      <c r="R19" s="105">
        <f>SUM(F19:Q19)</f>
        <v>230</v>
      </c>
    </row>
    <row r="20" spans="1:18" ht="13.9" customHeight="1">
      <c r="A20" s="102">
        <v>19</v>
      </c>
      <c r="B20" s="98" t="s">
        <v>964</v>
      </c>
      <c r="C20" s="276" t="s">
        <v>749</v>
      </c>
      <c r="D20" s="99">
        <v>2001</v>
      </c>
      <c r="E20" s="89" t="s">
        <v>870</v>
      </c>
      <c r="K20" s="31"/>
      <c r="L20" s="9"/>
      <c r="M20" s="31"/>
      <c r="N20" s="207">
        <v>90</v>
      </c>
      <c r="O20" s="207">
        <v>140</v>
      </c>
      <c r="P20" s="207"/>
      <c r="Q20" s="207"/>
      <c r="R20" s="105">
        <f>SUM(F20:Q20)</f>
        <v>230</v>
      </c>
    </row>
    <row r="21" spans="1:18" ht="13.9" customHeight="1">
      <c r="A21" s="102">
        <v>20</v>
      </c>
      <c r="B21" s="286" t="s">
        <v>280</v>
      </c>
      <c r="C21" s="290" t="s">
        <v>744</v>
      </c>
      <c r="D21" s="139">
        <v>2004</v>
      </c>
      <c r="E21" s="100" t="s">
        <v>999</v>
      </c>
      <c r="N21" s="213">
        <v>75</v>
      </c>
      <c r="O21" s="213">
        <v>75</v>
      </c>
      <c r="P21" s="213">
        <v>75</v>
      </c>
      <c r="Q21" s="213">
        <v>75</v>
      </c>
      <c r="R21" s="105">
        <f>SUM(O21:Q21)</f>
        <v>225</v>
      </c>
    </row>
    <row r="22" spans="1:18" ht="13.9" customHeight="1">
      <c r="A22" s="102">
        <v>21</v>
      </c>
      <c r="B22" s="286" t="s">
        <v>297</v>
      </c>
      <c r="C22" s="290" t="s">
        <v>744</v>
      </c>
      <c r="D22" s="139">
        <v>2004</v>
      </c>
      <c r="E22" s="100" t="s">
        <v>999</v>
      </c>
      <c r="N22" s="213">
        <v>75</v>
      </c>
      <c r="O22" s="213">
        <v>75</v>
      </c>
      <c r="P22" s="213">
        <v>75</v>
      </c>
      <c r="Q22" s="213">
        <v>75</v>
      </c>
      <c r="R22" s="105">
        <f>SUM(O22:Q22)</f>
        <v>225</v>
      </c>
    </row>
    <row r="23" spans="1:18" ht="13.9" customHeight="1">
      <c r="A23" s="102">
        <v>22</v>
      </c>
      <c r="B23" s="141" t="s">
        <v>944</v>
      </c>
      <c r="C23" s="100" t="s">
        <v>744</v>
      </c>
      <c r="D23" s="100" t="s">
        <v>924</v>
      </c>
      <c r="E23" s="298" t="s">
        <v>999</v>
      </c>
      <c r="N23" s="212">
        <v>55</v>
      </c>
      <c r="O23" s="212">
        <v>20</v>
      </c>
      <c r="P23" s="212">
        <v>140</v>
      </c>
      <c r="Q23" s="212"/>
      <c r="R23" s="105">
        <f>SUM(F23:Q23)</f>
        <v>215</v>
      </c>
    </row>
    <row r="24" spans="1:18" ht="13.9" customHeight="1">
      <c r="A24" s="102">
        <v>23</v>
      </c>
      <c r="B24" s="299" t="s">
        <v>977</v>
      </c>
      <c r="C24" s="300" t="s">
        <v>758</v>
      </c>
      <c r="D24" s="301">
        <v>1999</v>
      </c>
      <c r="E24" s="89" t="s">
        <v>997</v>
      </c>
      <c r="F24" s="10"/>
      <c r="G24" s="10"/>
      <c r="H24" s="10"/>
      <c r="I24" s="10"/>
      <c r="K24" s="31"/>
      <c r="L24" s="9"/>
      <c r="M24" s="31"/>
      <c r="N24" s="206">
        <v>55</v>
      </c>
      <c r="O24" s="206">
        <v>20</v>
      </c>
      <c r="P24" s="206">
        <v>55</v>
      </c>
      <c r="Q24" s="206">
        <v>90</v>
      </c>
      <c r="R24" s="105">
        <f>N24+P24+Q24</f>
        <v>200</v>
      </c>
    </row>
    <row r="25" spans="1:18" ht="13.9" customHeight="1">
      <c r="A25" s="102">
        <v>24</v>
      </c>
      <c r="B25" s="98" t="s">
        <v>969</v>
      </c>
      <c r="C25" s="276" t="s">
        <v>757</v>
      </c>
      <c r="D25" s="99">
        <v>1997</v>
      </c>
      <c r="E25" s="89" t="s">
        <v>1056</v>
      </c>
      <c r="F25" s="71"/>
      <c r="G25" s="10"/>
      <c r="H25" s="10"/>
      <c r="I25" s="10"/>
      <c r="K25" s="31"/>
      <c r="L25" s="9"/>
      <c r="M25" s="31"/>
      <c r="N25" s="207">
        <v>90</v>
      </c>
      <c r="O25" s="207">
        <v>55</v>
      </c>
      <c r="P25" s="207">
        <v>55</v>
      </c>
      <c r="Q25" s="207"/>
      <c r="R25" s="105">
        <f>SUM(F25:Q25)</f>
        <v>200</v>
      </c>
    </row>
    <row r="26" spans="1:18" ht="14.25" customHeight="1">
      <c r="A26" s="102">
        <v>25</v>
      </c>
      <c r="B26" s="101" t="s">
        <v>915</v>
      </c>
      <c r="C26" s="89" t="s">
        <v>751</v>
      </c>
      <c r="D26" s="102">
        <v>2002</v>
      </c>
      <c r="E26" s="89" t="s">
        <v>898</v>
      </c>
      <c r="K26" s="31"/>
      <c r="L26" s="9"/>
      <c r="M26" s="69"/>
      <c r="N26" s="207">
        <v>20</v>
      </c>
      <c r="O26" s="207">
        <v>90</v>
      </c>
      <c r="P26" s="207"/>
      <c r="Q26" s="207">
        <v>90</v>
      </c>
      <c r="R26" s="105">
        <f>SUM(F26:Q26)</f>
        <v>200</v>
      </c>
    </row>
    <row r="27" spans="1:18" ht="13.9" customHeight="1">
      <c r="A27" s="102">
        <v>26</v>
      </c>
      <c r="B27" s="94" t="s">
        <v>1359</v>
      </c>
      <c r="C27" s="95" t="s">
        <v>745</v>
      </c>
      <c r="D27" s="96">
        <v>1992</v>
      </c>
      <c r="E27" s="95" t="s">
        <v>1362</v>
      </c>
      <c r="P27" s="9">
        <v>55</v>
      </c>
      <c r="Q27" s="9">
        <v>140</v>
      </c>
      <c r="R27" s="105">
        <f>SUM(F27:Q27)</f>
        <v>195</v>
      </c>
    </row>
    <row r="28" spans="1:18" ht="13.9" customHeight="1">
      <c r="A28" s="102">
        <v>27</v>
      </c>
      <c r="B28" s="286" t="s">
        <v>916</v>
      </c>
      <c r="C28" s="290" t="s">
        <v>747</v>
      </c>
      <c r="D28" s="139">
        <v>2004</v>
      </c>
      <c r="E28" s="100" t="s">
        <v>995</v>
      </c>
      <c r="N28" s="212">
        <v>50</v>
      </c>
      <c r="O28" s="212">
        <v>50</v>
      </c>
      <c r="P28" s="212">
        <v>75</v>
      </c>
      <c r="Q28" s="212"/>
      <c r="R28" s="105">
        <f>SUM(F28:Q28)</f>
        <v>175</v>
      </c>
    </row>
    <row r="29" spans="1:18" ht="13.9" customHeight="1">
      <c r="A29" s="102">
        <v>28</v>
      </c>
      <c r="B29" s="141" t="s">
        <v>934</v>
      </c>
      <c r="C29" s="100" t="s">
        <v>745</v>
      </c>
      <c r="D29" s="134">
        <v>2003</v>
      </c>
      <c r="E29" s="100" t="s">
        <v>886</v>
      </c>
      <c r="N29" s="212">
        <v>55</v>
      </c>
      <c r="O29" s="212">
        <v>20</v>
      </c>
      <c r="P29" s="212">
        <v>55</v>
      </c>
      <c r="Q29" s="212">
        <v>55</v>
      </c>
      <c r="R29" s="105">
        <f>N29+P29+Q29</f>
        <v>165</v>
      </c>
    </row>
    <row r="30" spans="1:18" ht="13.9" customHeight="1">
      <c r="A30" s="102">
        <v>29</v>
      </c>
      <c r="B30" s="176" t="s">
        <v>1143</v>
      </c>
      <c r="C30" s="177" t="s">
        <v>884</v>
      </c>
      <c r="D30" s="177">
        <v>2003</v>
      </c>
      <c r="E30" s="177" t="s">
        <v>1244</v>
      </c>
      <c r="N30" s="9">
        <v>20</v>
      </c>
      <c r="O30" s="9">
        <v>55</v>
      </c>
      <c r="P30" s="9">
        <v>55</v>
      </c>
      <c r="Q30" s="9">
        <v>55</v>
      </c>
      <c r="R30" s="105">
        <f>SUM(O30:Q30)</f>
        <v>165</v>
      </c>
    </row>
    <row r="31" spans="1:18" ht="13.9" customHeight="1">
      <c r="A31" s="102">
        <v>30</v>
      </c>
      <c r="B31" s="98" t="s">
        <v>978</v>
      </c>
      <c r="C31" s="276" t="s">
        <v>752</v>
      </c>
      <c r="D31" s="99">
        <v>2001</v>
      </c>
      <c r="E31" s="89" t="s">
        <v>887</v>
      </c>
      <c r="F31" s="10"/>
      <c r="G31" s="10"/>
      <c r="H31" s="10"/>
      <c r="I31" s="10"/>
      <c r="K31" s="31"/>
      <c r="L31" s="9"/>
      <c r="M31" s="31"/>
      <c r="N31" s="206">
        <v>20</v>
      </c>
      <c r="O31" s="206">
        <v>55</v>
      </c>
      <c r="P31" s="206">
        <v>90</v>
      </c>
      <c r="Q31" s="206"/>
      <c r="R31" s="105">
        <f>SUM(F31:Q31)</f>
        <v>165</v>
      </c>
    </row>
    <row r="32" spans="1:18" ht="13.9" customHeight="1">
      <c r="A32" s="102">
        <v>31</v>
      </c>
      <c r="B32" s="94" t="s">
        <v>1296</v>
      </c>
      <c r="C32" s="95" t="s">
        <v>1173</v>
      </c>
      <c r="D32" s="96">
        <v>2001</v>
      </c>
      <c r="E32" s="95" t="s">
        <v>1174</v>
      </c>
      <c r="N32" s="9">
        <v>20</v>
      </c>
      <c r="O32" s="9">
        <v>55</v>
      </c>
      <c r="P32" s="9">
        <v>90</v>
      </c>
      <c r="R32" s="105">
        <f>SUM(F32:Q32)</f>
        <v>165</v>
      </c>
    </row>
    <row r="33" spans="1:18" ht="13.9" customHeight="1">
      <c r="A33" s="102">
        <v>32</v>
      </c>
      <c r="B33" s="288" t="s">
        <v>1120</v>
      </c>
      <c r="C33" s="289" t="s">
        <v>884</v>
      </c>
      <c r="D33" s="289">
        <v>2004</v>
      </c>
      <c r="E33" s="289" t="s">
        <v>895</v>
      </c>
      <c r="N33" s="287">
        <v>50</v>
      </c>
      <c r="O33" s="287">
        <v>50</v>
      </c>
      <c r="P33" s="287">
        <v>50</v>
      </c>
      <c r="Q33" s="287">
        <v>50</v>
      </c>
      <c r="R33" s="105">
        <f>SUM(O33:Q33)</f>
        <v>150</v>
      </c>
    </row>
    <row r="34" spans="1:18" ht="13.9" customHeight="1">
      <c r="A34" s="102">
        <v>33</v>
      </c>
      <c r="B34" s="150" t="s">
        <v>1075</v>
      </c>
      <c r="C34" s="145" t="s">
        <v>857</v>
      </c>
      <c r="D34" s="149">
        <v>2004</v>
      </c>
      <c r="E34" s="145" t="s">
        <v>890</v>
      </c>
      <c r="N34" s="210">
        <v>50</v>
      </c>
      <c r="O34" s="210">
        <v>20</v>
      </c>
      <c r="P34" s="210">
        <v>50</v>
      </c>
      <c r="Q34" s="210">
        <v>50</v>
      </c>
      <c r="R34" s="105">
        <f>N34+P34+Q34</f>
        <v>150</v>
      </c>
    </row>
    <row r="35" spans="1:18" ht="13.9" customHeight="1">
      <c r="A35" s="102">
        <v>34</v>
      </c>
      <c r="B35" s="286" t="s">
        <v>911</v>
      </c>
      <c r="C35" s="290" t="s">
        <v>745</v>
      </c>
      <c r="D35" s="139">
        <v>2004</v>
      </c>
      <c r="E35" s="100" t="s">
        <v>900</v>
      </c>
      <c r="N35" s="297">
        <v>50</v>
      </c>
      <c r="O35" s="297">
        <v>50</v>
      </c>
      <c r="P35" s="297">
        <v>20</v>
      </c>
      <c r="Q35" s="297">
        <v>50</v>
      </c>
      <c r="R35" s="105">
        <f>N35+O35+Q35</f>
        <v>150</v>
      </c>
    </row>
    <row r="36" spans="1:18" ht="13.9" customHeight="1">
      <c r="A36" s="102">
        <v>35</v>
      </c>
      <c r="B36" s="101" t="s">
        <v>1011</v>
      </c>
      <c r="C36" s="89" t="s">
        <v>857</v>
      </c>
      <c r="D36" s="102">
        <v>2001</v>
      </c>
      <c r="E36" s="95" t="s">
        <v>887</v>
      </c>
      <c r="F36" s="302"/>
      <c r="N36" s="206"/>
      <c r="O36" s="206">
        <v>55</v>
      </c>
      <c r="P36" s="206">
        <v>90</v>
      </c>
      <c r="Q36" s="206"/>
      <c r="R36" s="105">
        <f>SUM(F36:Q36)</f>
        <v>145</v>
      </c>
    </row>
    <row r="37" spans="1:18" ht="13.9" customHeight="1">
      <c r="A37" s="102">
        <v>36</v>
      </c>
      <c r="B37" s="98" t="s">
        <v>918</v>
      </c>
      <c r="C37" s="276" t="s">
        <v>751</v>
      </c>
      <c r="D37" s="99">
        <v>2002</v>
      </c>
      <c r="E37" s="89" t="s">
        <v>898</v>
      </c>
      <c r="F37" s="71"/>
      <c r="G37" s="10"/>
      <c r="H37" s="10"/>
      <c r="I37" s="10"/>
      <c r="K37" s="31"/>
      <c r="L37" s="9"/>
      <c r="M37" s="31"/>
      <c r="N37" s="207">
        <v>55</v>
      </c>
      <c r="O37" s="207"/>
      <c r="P37" s="207"/>
      <c r="Q37" s="207">
        <v>90</v>
      </c>
      <c r="R37" s="105">
        <f>SUM(F37:Q37)</f>
        <v>145</v>
      </c>
    </row>
    <row r="38" spans="1:18" ht="13.9" customHeight="1">
      <c r="A38" s="102">
        <v>37</v>
      </c>
      <c r="B38" s="94" t="s">
        <v>1154</v>
      </c>
      <c r="C38" s="89" t="s">
        <v>745</v>
      </c>
      <c r="D38" s="96">
        <v>2002</v>
      </c>
      <c r="E38" s="95" t="s">
        <v>1155</v>
      </c>
      <c r="N38" s="207"/>
      <c r="O38" s="207"/>
      <c r="P38" s="207">
        <v>55</v>
      </c>
      <c r="Q38" s="207">
        <v>90</v>
      </c>
      <c r="R38" s="105">
        <f>SUM(F38:Q38)</f>
        <v>145</v>
      </c>
    </row>
    <row r="39" spans="1:18" ht="13.9" customHeight="1">
      <c r="A39" s="102">
        <v>38</v>
      </c>
      <c r="B39" s="141" t="s">
        <v>959</v>
      </c>
      <c r="C39" s="100" t="s">
        <v>800</v>
      </c>
      <c r="D39" s="134">
        <v>2003</v>
      </c>
      <c r="E39" s="100" t="s">
        <v>84</v>
      </c>
      <c r="N39" s="213"/>
      <c r="O39" s="213">
        <v>140</v>
      </c>
      <c r="P39" s="213"/>
      <c r="Q39" s="213"/>
      <c r="R39" s="105">
        <f>SUM(F39:Q39)</f>
        <v>140</v>
      </c>
    </row>
    <row r="40" spans="1:18" ht="13.9" customHeight="1">
      <c r="A40" s="102">
        <v>39</v>
      </c>
      <c r="B40" s="141" t="s">
        <v>932</v>
      </c>
      <c r="C40" s="100" t="s">
        <v>747</v>
      </c>
      <c r="D40" s="100" t="s">
        <v>922</v>
      </c>
      <c r="E40" s="100" t="s">
        <v>995</v>
      </c>
      <c r="N40" s="213">
        <v>10</v>
      </c>
      <c r="O40" s="213"/>
      <c r="P40" s="213">
        <v>75</v>
      </c>
      <c r="Q40" s="213">
        <v>50</v>
      </c>
      <c r="R40" s="105">
        <f>SUM(F40:Q40)</f>
        <v>135</v>
      </c>
    </row>
    <row r="41" spans="1:18" ht="13.9" customHeight="1">
      <c r="A41" s="102">
        <v>40</v>
      </c>
      <c r="B41" s="288" t="s">
        <v>1180</v>
      </c>
      <c r="C41" s="289" t="s">
        <v>745</v>
      </c>
      <c r="D41" s="289">
        <v>2003</v>
      </c>
      <c r="E41" s="289" t="s">
        <v>470</v>
      </c>
      <c r="N41" s="210">
        <v>20</v>
      </c>
      <c r="O41" s="210">
        <v>20</v>
      </c>
      <c r="P41" s="210">
        <v>55</v>
      </c>
      <c r="Q41" s="210">
        <v>55</v>
      </c>
      <c r="R41" s="105">
        <f>SUM(O41:Q41)</f>
        <v>130</v>
      </c>
    </row>
    <row r="42" spans="1:18" ht="13.9" customHeight="1">
      <c r="A42" s="102">
        <v>41</v>
      </c>
      <c r="B42" s="101" t="s">
        <v>930</v>
      </c>
      <c r="C42" s="89" t="s">
        <v>745</v>
      </c>
      <c r="D42" s="102">
        <v>2002</v>
      </c>
      <c r="E42" s="89" t="s">
        <v>896</v>
      </c>
      <c r="F42" s="71"/>
      <c r="G42" s="10"/>
      <c r="H42" s="10"/>
      <c r="I42" s="10"/>
      <c r="K42" s="31"/>
      <c r="L42" s="9"/>
      <c r="M42" s="31"/>
      <c r="N42" s="207">
        <v>20</v>
      </c>
      <c r="O42" s="207">
        <v>55</v>
      </c>
      <c r="P42" s="207">
        <v>55</v>
      </c>
      <c r="Q42" s="207"/>
      <c r="R42" s="105">
        <f>SUM(F42:Q42)</f>
        <v>130</v>
      </c>
    </row>
    <row r="43" spans="1:18" ht="13.9" customHeight="1">
      <c r="A43" s="102">
        <v>42</v>
      </c>
      <c r="B43" s="141" t="s">
        <v>1007</v>
      </c>
      <c r="C43" s="100" t="s">
        <v>747</v>
      </c>
      <c r="D43" s="100" t="s">
        <v>922</v>
      </c>
      <c r="E43" s="100" t="s">
        <v>995</v>
      </c>
      <c r="N43" s="213">
        <v>50</v>
      </c>
      <c r="O43" s="213">
        <v>20</v>
      </c>
      <c r="P43" s="213">
        <v>20</v>
      </c>
      <c r="Q43" s="213">
        <v>50</v>
      </c>
      <c r="R43" s="105">
        <f>N43+P43+Q43</f>
        <v>120</v>
      </c>
    </row>
    <row r="44" spans="1:18" ht="13.9" customHeight="1">
      <c r="A44" s="102">
        <v>43</v>
      </c>
      <c r="B44" s="156" t="s">
        <v>938</v>
      </c>
      <c r="C44" s="147" t="s">
        <v>745</v>
      </c>
      <c r="D44" s="134">
        <v>2004</v>
      </c>
      <c r="E44" s="100" t="s">
        <v>886</v>
      </c>
      <c r="N44" s="212">
        <v>10</v>
      </c>
      <c r="O44" s="212">
        <v>50</v>
      </c>
      <c r="P44" s="212">
        <v>20</v>
      </c>
      <c r="Q44" s="212">
        <v>50</v>
      </c>
      <c r="R44" s="105">
        <f>SUM(O44:Q44)</f>
        <v>120</v>
      </c>
    </row>
    <row r="45" spans="1:18" ht="13.9" customHeight="1">
      <c r="A45" s="102">
        <v>44</v>
      </c>
      <c r="B45" s="286" t="s">
        <v>919</v>
      </c>
      <c r="C45" s="290" t="s">
        <v>745</v>
      </c>
      <c r="D45" s="139">
        <v>2003</v>
      </c>
      <c r="E45" s="100" t="s">
        <v>504</v>
      </c>
      <c r="N45" s="213">
        <v>55</v>
      </c>
      <c r="O45" s="213">
        <v>55</v>
      </c>
      <c r="P45" s="213"/>
      <c r="Q45" s="213"/>
      <c r="R45" s="105">
        <f t="shared" ref="R45:R56" si="0">SUM(F45:Q45)</f>
        <v>110</v>
      </c>
    </row>
    <row r="46" spans="1:18" ht="13.9" customHeight="1">
      <c r="A46" s="102">
        <v>45</v>
      </c>
      <c r="B46" s="101" t="s">
        <v>972</v>
      </c>
      <c r="C46" s="89" t="s">
        <v>745</v>
      </c>
      <c r="D46" s="90">
        <v>2001</v>
      </c>
      <c r="E46" s="89" t="s">
        <v>998</v>
      </c>
      <c r="F46" s="71"/>
      <c r="K46" s="31"/>
      <c r="L46" s="9"/>
      <c r="M46" s="31"/>
      <c r="N46" s="206">
        <v>55</v>
      </c>
      <c r="O46" s="206">
        <v>55</v>
      </c>
      <c r="P46" s="206"/>
      <c r="Q46" s="206"/>
      <c r="R46" s="105">
        <f t="shared" si="0"/>
        <v>110</v>
      </c>
    </row>
    <row r="47" spans="1:18" ht="13.9" customHeight="1">
      <c r="A47" s="102">
        <v>46</v>
      </c>
      <c r="B47" s="141" t="s">
        <v>923</v>
      </c>
      <c r="C47" s="100" t="s">
        <v>750</v>
      </c>
      <c r="D47" s="100" t="s">
        <v>924</v>
      </c>
      <c r="E47" s="100" t="s">
        <v>325</v>
      </c>
      <c r="N47" s="213">
        <v>55</v>
      </c>
      <c r="O47" s="213"/>
      <c r="P47" s="213">
        <v>55</v>
      </c>
      <c r="Q47" s="213"/>
      <c r="R47" s="105">
        <f t="shared" si="0"/>
        <v>110</v>
      </c>
    </row>
    <row r="48" spans="1:18" ht="13.9" customHeight="1">
      <c r="A48" s="102">
        <v>47</v>
      </c>
      <c r="B48" s="286" t="s">
        <v>909</v>
      </c>
      <c r="C48" s="290" t="s">
        <v>753</v>
      </c>
      <c r="D48" s="139">
        <v>2003</v>
      </c>
      <c r="E48" s="100" t="s">
        <v>871</v>
      </c>
      <c r="N48" s="213">
        <v>55</v>
      </c>
      <c r="O48" s="213"/>
      <c r="P48" s="213"/>
      <c r="Q48" s="213">
        <v>55</v>
      </c>
      <c r="R48" s="105">
        <f t="shared" si="0"/>
        <v>110</v>
      </c>
    </row>
    <row r="49" spans="1:18" ht="13.9" customHeight="1">
      <c r="A49" s="102">
        <v>48</v>
      </c>
      <c r="B49" s="94" t="s">
        <v>1289</v>
      </c>
      <c r="C49" s="95" t="s">
        <v>1077</v>
      </c>
      <c r="D49" s="96">
        <v>2001</v>
      </c>
      <c r="E49" s="95" t="s">
        <v>1078</v>
      </c>
      <c r="N49" s="9">
        <v>55</v>
      </c>
      <c r="Q49" s="9">
        <v>55</v>
      </c>
      <c r="R49" s="105">
        <f t="shared" si="0"/>
        <v>110</v>
      </c>
    </row>
    <row r="50" spans="1:18" ht="13.9" customHeight="1">
      <c r="A50" s="102">
        <v>49</v>
      </c>
      <c r="B50" s="94" t="s">
        <v>1358</v>
      </c>
      <c r="C50" s="95" t="s">
        <v>884</v>
      </c>
      <c r="D50" s="96">
        <v>1986</v>
      </c>
      <c r="E50" s="95" t="s">
        <v>895</v>
      </c>
      <c r="P50" s="9">
        <v>55</v>
      </c>
      <c r="Q50" s="9">
        <v>55</v>
      </c>
      <c r="R50" s="105">
        <f t="shared" si="0"/>
        <v>110</v>
      </c>
    </row>
    <row r="51" spans="1:18" ht="13.9" customHeight="1">
      <c r="A51" s="102">
        <v>50</v>
      </c>
      <c r="B51" s="135" t="s">
        <v>960</v>
      </c>
      <c r="C51" s="136" t="s">
        <v>752</v>
      </c>
      <c r="D51" s="137">
        <v>2004</v>
      </c>
      <c r="E51" s="100" t="s">
        <v>996</v>
      </c>
      <c r="N51" s="213">
        <v>110</v>
      </c>
      <c r="O51" s="213"/>
      <c r="P51" s="213"/>
      <c r="Q51" s="213"/>
      <c r="R51" s="105">
        <f t="shared" si="0"/>
        <v>110</v>
      </c>
    </row>
    <row r="52" spans="1:18" ht="13.9" customHeight="1">
      <c r="A52" s="102">
        <v>51</v>
      </c>
      <c r="B52" s="101" t="s">
        <v>975</v>
      </c>
      <c r="C52" s="89" t="s">
        <v>976</v>
      </c>
      <c r="D52" s="90">
        <v>1989</v>
      </c>
      <c r="E52" s="89" t="s">
        <v>867</v>
      </c>
      <c r="F52" s="71"/>
      <c r="G52" s="10"/>
      <c r="H52" s="10"/>
      <c r="I52" s="10"/>
      <c r="K52" s="31"/>
      <c r="L52" s="9"/>
      <c r="M52" s="31"/>
      <c r="N52" s="207">
        <v>90</v>
      </c>
      <c r="O52" s="207"/>
      <c r="P52" s="207"/>
      <c r="Q52" s="207"/>
      <c r="R52" s="105">
        <f t="shared" si="0"/>
        <v>90</v>
      </c>
    </row>
    <row r="53" spans="1:18" ht="13.9" customHeight="1">
      <c r="A53" s="102">
        <v>52</v>
      </c>
      <c r="B53" s="101" t="s">
        <v>981</v>
      </c>
      <c r="C53" s="89" t="s">
        <v>755</v>
      </c>
      <c r="D53" s="89" t="s">
        <v>243</v>
      </c>
      <c r="E53" s="89" t="s">
        <v>822</v>
      </c>
      <c r="F53" s="71"/>
      <c r="G53" s="10"/>
      <c r="H53" s="10"/>
      <c r="I53" s="10"/>
      <c r="K53" s="31"/>
      <c r="L53" s="9"/>
      <c r="M53" s="31"/>
      <c r="N53" s="207">
        <v>90</v>
      </c>
      <c r="O53" s="207"/>
      <c r="P53" s="207"/>
      <c r="Q53" s="207"/>
      <c r="R53" s="105">
        <f t="shared" si="0"/>
        <v>90</v>
      </c>
    </row>
    <row r="54" spans="1:18" ht="13.9" customHeight="1">
      <c r="A54" s="102">
        <v>53</v>
      </c>
      <c r="B54" s="148" t="s">
        <v>933</v>
      </c>
      <c r="C54" s="145" t="s">
        <v>748</v>
      </c>
      <c r="D54" s="149">
        <v>2003</v>
      </c>
      <c r="E54" s="100" t="s">
        <v>821</v>
      </c>
      <c r="N54" s="212"/>
      <c r="O54" s="212">
        <v>90</v>
      </c>
      <c r="P54" s="212"/>
      <c r="Q54" s="212"/>
      <c r="R54" s="105">
        <f t="shared" si="0"/>
        <v>90</v>
      </c>
    </row>
    <row r="55" spans="1:18" ht="13.9" customHeight="1">
      <c r="A55" s="102">
        <v>54</v>
      </c>
      <c r="B55" s="141" t="s">
        <v>940</v>
      </c>
      <c r="C55" s="100" t="s">
        <v>748</v>
      </c>
      <c r="D55" s="134">
        <v>2003</v>
      </c>
      <c r="E55" s="100" t="s">
        <v>821</v>
      </c>
      <c r="N55" s="212"/>
      <c r="O55" s="212">
        <v>90</v>
      </c>
      <c r="P55" s="212"/>
      <c r="Q55" s="212"/>
      <c r="R55" s="105">
        <f t="shared" si="0"/>
        <v>90</v>
      </c>
    </row>
    <row r="56" spans="1:18" ht="13.9" customHeight="1">
      <c r="A56" s="102">
        <v>55</v>
      </c>
      <c r="B56" s="94" t="s">
        <v>1356</v>
      </c>
      <c r="C56" s="95" t="s">
        <v>1204</v>
      </c>
      <c r="D56" s="96">
        <v>2003</v>
      </c>
      <c r="E56" s="95" t="s">
        <v>1205</v>
      </c>
      <c r="P56" s="9">
        <v>90</v>
      </c>
      <c r="R56" s="105">
        <f t="shared" si="0"/>
        <v>90</v>
      </c>
    </row>
    <row r="57" spans="1:18" ht="13.9" customHeight="1">
      <c r="A57" s="102">
        <v>56</v>
      </c>
      <c r="B57" s="138" t="s">
        <v>945</v>
      </c>
      <c r="C57" s="100" t="s">
        <v>745</v>
      </c>
      <c r="D57" s="134">
        <v>2004</v>
      </c>
      <c r="E57" s="100" t="s">
        <v>798</v>
      </c>
      <c r="N57" s="213">
        <v>10</v>
      </c>
      <c r="O57" s="213">
        <v>50</v>
      </c>
      <c r="P57" s="213">
        <v>10</v>
      </c>
      <c r="Q57" s="213">
        <v>20</v>
      </c>
      <c r="R57" s="105">
        <f>SUM(O57:Q57)</f>
        <v>80</v>
      </c>
    </row>
    <row r="58" spans="1:18" ht="13.9" customHeight="1">
      <c r="A58" s="102">
        <v>57</v>
      </c>
      <c r="B58" s="101" t="s">
        <v>973</v>
      </c>
      <c r="C58" s="89" t="s">
        <v>745</v>
      </c>
      <c r="D58" s="90">
        <v>2001</v>
      </c>
      <c r="E58" s="89" t="s">
        <v>874</v>
      </c>
      <c r="F58" s="71"/>
      <c r="K58" s="31"/>
      <c r="L58" s="9"/>
      <c r="M58" s="31"/>
      <c r="N58" s="206">
        <v>20</v>
      </c>
      <c r="O58" s="206">
        <v>55</v>
      </c>
      <c r="P58" s="206"/>
      <c r="Q58" s="206"/>
      <c r="R58" s="105">
        <f t="shared" ref="R58:R93" si="1">SUM(F58:Q58)</f>
        <v>75</v>
      </c>
    </row>
    <row r="59" spans="1:18" ht="13.9" customHeight="1">
      <c r="A59" s="102">
        <v>58</v>
      </c>
      <c r="B59" s="94" t="s">
        <v>1118</v>
      </c>
      <c r="C59" s="95" t="s">
        <v>884</v>
      </c>
      <c r="D59" s="96">
        <v>2002</v>
      </c>
      <c r="E59" s="95" t="s">
        <v>895</v>
      </c>
      <c r="N59" s="207">
        <v>20</v>
      </c>
      <c r="O59" s="207"/>
      <c r="P59" s="207">
        <v>55</v>
      </c>
      <c r="Q59" s="207"/>
      <c r="R59" s="105">
        <f t="shared" si="1"/>
        <v>75</v>
      </c>
    </row>
    <row r="60" spans="1:18" ht="13.9" customHeight="1">
      <c r="A60" s="102">
        <v>59</v>
      </c>
      <c r="B60" s="94" t="s">
        <v>1300</v>
      </c>
      <c r="C60" s="95" t="s">
        <v>884</v>
      </c>
      <c r="D60" s="96">
        <v>2003</v>
      </c>
      <c r="E60" s="95" t="s">
        <v>1244</v>
      </c>
      <c r="N60" s="9">
        <v>20</v>
      </c>
      <c r="Q60" s="9">
        <v>55</v>
      </c>
      <c r="R60" s="105">
        <f t="shared" si="1"/>
        <v>75</v>
      </c>
    </row>
    <row r="61" spans="1:18" ht="13.9" customHeight="1">
      <c r="A61" s="102">
        <v>60</v>
      </c>
      <c r="B61" s="150" t="s">
        <v>1233</v>
      </c>
      <c r="C61" s="145" t="s">
        <v>745</v>
      </c>
      <c r="D61" s="149">
        <v>2004</v>
      </c>
      <c r="E61" s="145" t="s">
        <v>896</v>
      </c>
      <c r="N61" s="192">
        <v>20</v>
      </c>
      <c r="O61" s="192">
        <v>50</v>
      </c>
      <c r="P61" s="192"/>
      <c r="Q61" s="192"/>
      <c r="R61" s="105">
        <f t="shared" si="1"/>
        <v>70</v>
      </c>
    </row>
    <row r="62" spans="1:18">
      <c r="A62" s="102">
        <v>61</v>
      </c>
      <c r="B62" s="150" t="s">
        <v>1225</v>
      </c>
      <c r="C62" s="145" t="s">
        <v>797</v>
      </c>
      <c r="D62" s="149">
        <v>2004</v>
      </c>
      <c r="E62" s="145" t="s">
        <v>1218</v>
      </c>
      <c r="N62" s="192">
        <v>50</v>
      </c>
      <c r="O62" s="192"/>
      <c r="P62" s="192">
        <v>20</v>
      </c>
      <c r="Q62" s="192"/>
      <c r="R62" s="105">
        <f t="shared" si="1"/>
        <v>70</v>
      </c>
    </row>
    <row r="63" spans="1:18">
      <c r="A63" s="102">
        <v>62</v>
      </c>
      <c r="B63" s="156" t="s">
        <v>949</v>
      </c>
      <c r="C63" s="147" t="s">
        <v>745</v>
      </c>
      <c r="D63" s="134">
        <v>2004</v>
      </c>
      <c r="E63" s="100" t="s">
        <v>798</v>
      </c>
      <c r="N63" s="219"/>
      <c r="O63" s="219">
        <v>20</v>
      </c>
      <c r="P63" s="219">
        <v>20</v>
      </c>
      <c r="Q63" s="219">
        <v>20</v>
      </c>
      <c r="R63" s="105">
        <f t="shared" si="1"/>
        <v>60</v>
      </c>
    </row>
    <row r="64" spans="1:18">
      <c r="A64" s="102">
        <v>63</v>
      </c>
      <c r="B64" s="135" t="s">
        <v>904</v>
      </c>
      <c r="C64" s="136" t="s">
        <v>749</v>
      </c>
      <c r="D64" s="137">
        <v>2003</v>
      </c>
      <c r="E64" s="100" t="s">
        <v>870</v>
      </c>
      <c r="N64" s="213">
        <v>55</v>
      </c>
      <c r="O64" s="213"/>
      <c r="P64" s="213"/>
      <c r="Q64" s="213"/>
      <c r="R64" s="105">
        <f t="shared" si="1"/>
        <v>55</v>
      </c>
    </row>
    <row r="65" spans="1:18">
      <c r="A65" s="102">
        <v>64</v>
      </c>
      <c r="B65" s="94" t="s">
        <v>1117</v>
      </c>
      <c r="C65" s="95" t="s">
        <v>1111</v>
      </c>
      <c r="D65" s="96">
        <v>1983</v>
      </c>
      <c r="E65" s="95" t="s">
        <v>1182</v>
      </c>
      <c r="N65" s="207">
        <v>55</v>
      </c>
      <c r="O65" s="207"/>
      <c r="P65" s="207"/>
      <c r="Q65" s="207"/>
      <c r="R65" s="105">
        <f t="shared" si="1"/>
        <v>55</v>
      </c>
    </row>
    <row r="66" spans="1:18">
      <c r="A66" s="102">
        <v>65</v>
      </c>
      <c r="B66" s="101" t="s">
        <v>974</v>
      </c>
      <c r="C66" s="89" t="s">
        <v>745</v>
      </c>
      <c r="D66" s="90">
        <v>1979</v>
      </c>
      <c r="E66" s="89" t="s">
        <v>1000</v>
      </c>
      <c r="F66" s="71"/>
      <c r="G66" s="10"/>
      <c r="H66" s="10"/>
      <c r="I66" s="10"/>
      <c r="K66" s="31"/>
      <c r="L66" s="9"/>
      <c r="M66" s="31"/>
      <c r="N66" s="207"/>
      <c r="O66" s="207">
        <v>55</v>
      </c>
      <c r="P66" s="207"/>
      <c r="Q66" s="207"/>
      <c r="R66" s="105">
        <f t="shared" si="1"/>
        <v>55</v>
      </c>
    </row>
    <row r="67" spans="1:18">
      <c r="A67" s="102">
        <v>66</v>
      </c>
      <c r="B67" s="94" t="s">
        <v>1067</v>
      </c>
      <c r="C67" s="95" t="s">
        <v>1068</v>
      </c>
      <c r="D67" s="96">
        <v>2001</v>
      </c>
      <c r="E67" s="95" t="s">
        <v>1069</v>
      </c>
      <c r="F67" s="10"/>
      <c r="G67" s="10"/>
      <c r="H67" s="10"/>
      <c r="I67" s="10"/>
      <c r="K67" s="31"/>
      <c r="L67" s="9"/>
      <c r="M67" s="31"/>
      <c r="N67" s="206"/>
      <c r="O67" s="206">
        <v>55</v>
      </c>
      <c r="P67" s="206"/>
      <c r="Q67" s="206"/>
      <c r="R67" s="105">
        <f t="shared" si="1"/>
        <v>55</v>
      </c>
    </row>
    <row r="68" spans="1:18">
      <c r="A68" s="102">
        <v>67</v>
      </c>
      <c r="B68" s="135" t="s">
        <v>910</v>
      </c>
      <c r="C68" s="136" t="s">
        <v>745</v>
      </c>
      <c r="D68" s="139">
        <v>2003</v>
      </c>
      <c r="E68" s="100" t="s">
        <v>998</v>
      </c>
      <c r="N68" s="213">
        <v>55</v>
      </c>
      <c r="O68" s="213"/>
      <c r="P68" s="213"/>
      <c r="Q68" s="213"/>
      <c r="R68" s="105">
        <f t="shared" si="1"/>
        <v>55</v>
      </c>
    </row>
    <row r="69" spans="1:18">
      <c r="A69" s="102">
        <v>68</v>
      </c>
      <c r="B69" s="94" t="s">
        <v>1337</v>
      </c>
      <c r="C69" s="95" t="s">
        <v>748</v>
      </c>
      <c r="D69" s="96">
        <v>2002</v>
      </c>
      <c r="E69" s="95" t="s">
        <v>821</v>
      </c>
      <c r="O69" s="9">
        <v>55</v>
      </c>
      <c r="R69" s="105">
        <f t="shared" si="1"/>
        <v>55</v>
      </c>
    </row>
    <row r="70" spans="1:18">
      <c r="A70" s="102">
        <v>69</v>
      </c>
      <c r="B70" s="94" t="s">
        <v>1357</v>
      </c>
      <c r="C70" s="95" t="s">
        <v>1353</v>
      </c>
      <c r="D70" s="96">
        <v>2002</v>
      </c>
      <c r="E70" s="95" t="s">
        <v>1363</v>
      </c>
      <c r="P70" s="9">
        <v>55</v>
      </c>
      <c r="R70" s="105">
        <f t="shared" si="1"/>
        <v>55</v>
      </c>
    </row>
    <row r="71" spans="1:18">
      <c r="A71" s="102">
        <v>70</v>
      </c>
      <c r="B71" s="94" t="s">
        <v>1360</v>
      </c>
      <c r="C71" s="95" t="s">
        <v>1204</v>
      </c>
      <c r="D71" s="96">
        <v>2002</v>
      </c>
      <c r="E71" s="95" t="s">
        <v>1205</v>
      </c>
      <c r="P71" s="9">
        <v>55</v>
      </c>
      <c r="R71" s="105">
        <f t="shared" si="1"/>
        <v>55</v>
      </c>
    </row>
    <row r="72" spans="1:18">
      <c r="A72" s="102">
        <v>71</v>
      </c>
      <c r="B72" s="94" t="s">
        <v>1361</v>
      </c>
      <c r="C72" s="95" t="s">
        <v>745</v>
      </c>
      <c r="D72" s="96">
        <v>2003</v>
      </c>
      <c r="E72" s="95" t="s">
        <v>896</v>
      </c>
      <c r="P72" s="9">
        <v>55</v>
      </c>
      <c r="R72" s="105">
        <f t="shared" si="1"/>
        <v>55</v>
      </c>
    </row>
    <row r="73" spans="1:18">
      <c r="A73" s="102">
        <v>72</v>
      </c>
      <c r="B73" s="138" t="s">
        <v>921</v>
      </c>
      <c r="C73" s="100" t="s">
        <v>758</v>
      </c>
      <c r="D73" s="134">
        <v>2004</v>
      </c>
      <c r="E73" s="100" t="s">
        <v>997</v>
      </c>
      <c r="N73" s="212"/>
      <c r="O73" s="212">
        <v>50</v>
      </c>
      <c r="P73" s="212"/>
      <c r="Q73" s="212"/>
      <c r="R73" s="105">
        <f t="shared" si="1"/>
        <v>50</v>
      </c>
    </row>
    <row r="74" spans="1:18">
      <c r="A74" s="102">
        <v>73</v>
      </c>
      <c r="B74" s="141" t="s">
        <v>1222</v>
      </c>
      <c r="C74" s="100" t="s">
        <v>755</v>
      </c>
      <c r="D74" s="100" t="s">
        <v>922</v>
      </c>
      <c r="E74" s="100" t="s">
        <v>822</v>
      </c>
      <c r="N74" s="212">
        <v>50</v>
      </c>
      <c r="O74" s="212"/>
      <c r="P74" s="212"/>
      <c r="Q74" s="212"/>
      <c r="R74" s="105">
        <f t="shared" si="1"/>
        <v>50</v>
      </c>
    </row>
    <row r="75" spans="1:18">
      <c r="A75" s="102">
        <v>74</v>
      </c>
      <c r="B75" s="141" t="s">
        <v>1224</v>
      </c>
      <c r="C75" s="100" t="s">
        <v>797</v>
      </c>
      <c r="D75" s="134">
        <v>2004</v>
      </c>
      <c r="E75" s="100" t="s">
        <v>892</v>
      </c>
      <c r="N75" s="192">
        <v>50</v>
      </c>
      <c r="O75" s="192"/>
      <c r="P75" s="192"/>
      <c r="Q75" s="192"/>
      <c r="R75" s="105">
        <f t="shared" si="1"/>
        <v>50</v>
      </c>
    </row>
    <row r="76" spans="1:18">
      <c r="A76" s="102">
        <v>75</v>
      </c>
      <c r="B76" s="153" t="s">
        <v>1156</v>
      </c>
      <c r="C76" s="154" t="s">
        <v>745</v>
      </c>
      <c r="D76" s="154">
        <v>2004</v>
      </c>
      <c r="E76" s="154" t="s">
        <v>896</v>
      </c>
      <c r="N76" s="192">
        <v>20</v>
      </c>
      <c r="O76" s="192">
        <v>20</v>
      </c>
      <c r="P76" s="192"/>
      <c r="Q76" s="192"/>
      <c r="R76" s="105">
        <f t="shared" si="1"/>
        <v>40</v>
      </c>
    </row>
    <row r="77" spans="1:18">
      <c r="A77" s="102">
        <v>76</v>
      </c>
      <c r="B77" s="97" t="s">
        <v>1012</v>
      </c>
      <c r="C77" s="89" t="s">
        <v>857</v>
      </c>
      <c r="D77" s="93">
        <v>2001</v>
      </c>
      <c r="E77" s="95" t="s">
        <v>887</v>
      </c>
      <c r="F77" s="10"/>
      <c r="G77" s="10"/>
      <c r="H77" s="10"/>
      <c r="I77" s="10"/>
      <c r="K77" s="31"/>
      <c r="L77" s="9"/>
      <c r="M77" s="31"/>
      <c r="N77" s="206">
        <v>20</v>
      </c>
      <c r="O77" s="206"/>
      <c r="P77" s="206"/>
      <c r="Q77" s="206"/>
      <c r="R77" s="105">
        <f t="shared" si="1"/>
        <v>20</v>
      </c>
    </row>
    <row r="78" spans="1:18">
      <c r="A78" s="102">
        <v>77</v>
      </c>
      <c r="B78" s="101" t="s">
        <v>980</v>
      </c>
      <c r="C78" s="89" t="s">
        <v>976</v>
      </c>
      <c r="D78" s="90">
        <v>1997</v>
      </c>
      <c r="E78" s="89" t="s">
        <v>867</v>
      </c>
      <c r="F78" s="10"/>
      <c r="G78" s="10"/>
      <c r="H78" s="10"/>
      <c r="I78" s="10"/>
      <c r="K78" s="31"/>
      <c r="L78" s="9"/>
      <c r="M78" s="31"/>
      <c r="N78" s="207">
        <v>20</v>
      </c>
      <c r="O78" s="207"/>
      <c r="P78" s="207"/>
      <c r="Q78" s="207"/>
      <c r="R78" s="105">
        <f t="shared" si="1"/>
        <v>20</v>
      </c>
    </row>
    <row r="79" spans="1:18">
      <c r="A79" s="102">
        <v>78</v>
      </c>
      <c r="B79" s="135" t="s">
        <v>927</v>
      </c>
      <c r="C79" s="136" t="s">
        <v>745</v>
      </c>
      <c r="D79" s="137">
        <v>2003</v>
      </c>
      <c r="E79" s="100" t="s">
        <v>998</v>
      </c>
      <c r="N79" s="212">
        <v>20</v>
      </c>
      <c r="O79" s="212"/>
      <c r="P79" s="212"/>
      <c r="Q79" s="212"/>
      <c r="R79" s="105">
        <f t="shared" si="1"/>
        <v>20</v>
      </c>
    </row>
    <row r="80" spans="1:18">
      <c r="A80" s="102">
        <v>79</v>
      </c>
      <c r="B80" s="150" t="s">
        <v>1076</v>
      </c>
      <c r="C80" s="145" t="s">
        <v>755</v>
      </c>
      <c r="D80" s="149">
        <v>2003</v>
      </c>
      <c r="E80" s="145" t="s">
        <v>822</v>
      </c>
      <c r="N80" s="219">
        <v>20</v>
      </c>
      <c r="O80" s="219"/>
      <c r="P80" s="219"/>
      <c r="Q80" s="219"/>
      <c r="R80" s="105">
        <f t="shared" si="1"/>
        <v>20</v>
      </c>
    </row>
    <row r="81" spans="1:18">
      <c r="A81" s="102">
        <v>80</v>
      </c>
      <c r="B81" s="94" t="s">
        <v>1061</v>
      </c>
      <c r="C81" s="95" t="s">
        <v>885</v>
      </c>
      <c r="D81" s="96">
        <v>2000</v>
      </c>
      <c r="E81" s="95" t="s">
        <v>871</v>
      </c>
      <c r="F81" s="71"/>
      <c r="N81" s="207">
        <v>20</v>
      </c>
      <c r="O81" s="207"/>
      <c r="P81" s="207"/>
      <c r="Q81" s="207"/>
      <c r="R81" s="105">
        <f t="shared" si="1"/>
        <v>20</v>
      </c>
    </row>
    <row r="82" spans="1:18">
      <c r="A82" s="102">
        <v>81</v>
      </c>
      <c r="B82" s="94" t="s">
        <v>1135</v>
      </c>
      <c r="C82" s="95" t="s">
        <v>1077</v>
      </c>
      <c r="D82" s="96">
        <v>2005</v>
      </c>
      <c r="E82" s="95" t="s">
        <v>1078</v>
      </c>
      <c r="N82" s="9">
        <v>20</v>
      </c>
      <c r="R82" s="105">
        <f t="shared" si="1"/>
        <v>20</v>
      </c>
    </row>
    <row r="83" spans="1:18">
      <c r="A83" s="102">
        <v>82</v>
      </c>
      <c r="B83" s="94" t="s">
        <v>1290</v>
      </c>
      <c r="C83" s="95" t="s">
        <v>1265</v>
      </c>
      <c r="D83" s="96">
        <v>1994</v>
      </c>
      <c r="E83" s="95" t="s">
        <v>1266</v>
      </c>
      <c r="N83" s="9">
        <v>20</v>
      </c>
      <c r="R83" s="105">
        <f t="shared" si="1"/>
        <v>20</v>
      </c>
    </row>
    <row r="84" spans="1:18">
      <c r="A84" s="102">
        <v>83</v>
      </c>
      <c r="B84" s="94" t="s">
        <v>1291</v>
      </c>
      <c r="C84" s="95" t="s">
        <v>1074</v>
      </c>
      <c r="D84" s="96">
        <v>2003</v>
      </c>
      <c r="E84" s="95" t="s">
        <v>1210</v>
      </c>
      <c r="N84" s="9">
        <v>20</v>
      </c>
      <c r="R84" s="105">
        <f t="shared" si="1"/>
        <v>20</v>
      </c>
    </row>
    <row r="85" spans="1:18">
      <c r="A85" s="102">
        <v>84</v>
      </c>
      <c r="B85" s="94" t="s">
        <v>1292</v>
      </c>
      <c r="C85" s="95" t="s">
        <v>1077</v>
      </c>
      <c r="D85" s="96">
        <v>1973</v>
      </c>
      <c r="E85" s="95" t="s">
        <v>1078</v>
      </c>
      <c r="N85" s="9">
        <v>20</v>
      </c>
      <c r="R85" s="105">
        <f t="shared" si="1"/>
        <v>20</v>
      </c>
    </row>
    <row r="86" spans="1:18">
      <c r="A86" s="102">
        <v>85</v>
      </c>
      <c r="B86" s="94" t="s">
        <v>1293</v>
      </c>
      <c r="C86" s="95" t="s">
        <v>1074</v>
      </c>
      <c r="D86" s="96">
        <v>1986</v>
      </c>
      <c r="E86" s="95" t="s">
        <v>1210</v>
      </c>
      <c r="N86" s="9">
        <v>20</v>
      </c>
      <c r="R86" s="105">
        <f t="shared" si="1"/>
        <v>20</v>
      </c>
    </row>
    <row r="87" spans="1:18">
      <c r="A87" s="102">
        <v>86</v>
      </c>
      <c r="B87" s="94" t="s">
        <v>1294</v>
      </c>
      <c r="C87" s="95" t="s">
        <v>754</v>
      </c>
      <c r="D87" s="96">
        <v>2000</v>
      </c>
      <c r="E87" s="95" t="s">
        <v>1064</v>
      </c>
      <c r="N87" s="9">
        <v>20</v>
      </c>
      <c r="R87" s="105">
        <f t="shared" si="1"/>
        <v>20</v>
      </c>
    </row>
    <row r="88" spans="1:18">
      <c r="A88" s="102">
        <v>87</v>
      </c>
      <c r="B88" s="94" t="s">
        <v>1295</v>
      </c>
      <c r="C88" s="95" t="s">
        <v>755</v>
      </c>
      <c r="D88" s="96">
        <v>2001</v>
      </c>
      <c r="E88" s="95" t="s">
        <v>822</v>
      </c>
      <c r="N88" s="9">
        <v>20</v>
      </c>
      <c r="R88" s="105">
        <f t="shared" si="1"/>
        <v>20</v>
      </c>
    </row>
    <row r="89" spans="1:18">
      <c r="A89" s="102">
        <v>88</v>
      </c>
      <c r="B89" s="94" t="s">
        <v>1297</v>
      </c>
      <c r="C89" s="95" t="s">
        <v>1265</v>
      </c>
      <c r="D89" s="96">
        <v>1978</v>
      </c>
      <c r="E89" s="95" t="s">
        <v>1298</v>
      </c>
      <c r="N89" s="9">
        <v>20</v>
      </c>
      <c r="R89" s="105">
        <f t="shared" si="1"/>
        <v>20</v>
      </c>
    </row>
    <row r="90" spans="1:18">
      <c r="A90" s="102">
        <v>89</v>
      </c>
      <c r="B90" s="94" t="s">
        <v>1299</v>
      </c>
      <c r="C90" s="95" t="s">
        <v>1189</v>
      </c>
      <c r="D90" s="96">
        <v>2000</v>
      </c>
      <c r="E90" s="95" t="s">
        <v>1190</v>
      </c>
      <c r="N90" s="9">
        <v>20</v>
      </c>
      <c r="R90" s="105">
        <f t="shared" si="1"/>
        <v>20</v>
      </c>
    </row>
    <row r="91" spans="1:18">
      <c r="A91" s="102">
        <v>90</v>
      </c>
      <c r="B91" s="94" t="s">
        <v>1336</v>
      </c>
      <c r="C91" s="95" t="s">
        <v>883</v>
      </c>
      <c r="D91" s="96">
        <v>2003</v>
      </c>
      <c r="E91" s="95" t="s">
        <v>881</v>
      </c>
      <c r="O91" s="9">
        <v>20</v>
      </c>
      <c r="R91" s="105">
        <f t="shared" si="1"/>
        <v>20</v>
      </c>
    </row>
    <row r="92" spans="1:18">
      <c r="A92" s="102">
        <v>91</v>
      </c>
      <c r="B92" s="127" t="s">
        <v>1320</v>
      </c>
      <c r="C92" s="128" t="s">
        <v>1103</v>
      </c>
      <c r="D92" s="128">
        <v>2004</v>
      </c>
      <c r="E92" s="202" t="s">
        <v>1322</v>
      </c>
      <c r="N92" s="235"/>
      <c r="O92" s="235">
        <v>20</v>
      </c>
      <c r="P92" s="235"/>
      <c r="Q92" s="235"/>
      <c r="R92" s="105">
        <f t="shared" si="1"/>
        <v>20</v>
      </c>
    </row>
    <row r="93" spans="1:18">
      <c r="A93" s="102">
        <v>92</v>
      </c>
      <c r="B93" s="127" t="s">
        <v>1386</v>
      </c>
      <c r="C93" s="128" t="s">
        <v>1353</v>
      </c>
      <c r="D93" s="128">
        <v>2004</v>
      </c>
      <c r="E93" s="202" t="s">
        <v>1363</v>
      </c>
      <c r="P93" s="9">
        <v>20</v>
      </c>
      <c r="R93" s="105">
        <f t="shared" si="1"/>
        <v>20</v>
      </c>
    </row>
  </sheetData>
  <autoFilter ref="B1:R66">
    <sortState ref="B2:R97">
      <sortCondition descending="1" ref="R1:R70"/>
    </sortState>
  </autoFilter>
  <phoneticPr fontId="0" type="noConversion"/>
  <pageMargins left="0.41" right="0.19" top="0.4" bottom="0.39" header="0.17" footer="0.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7"/>
  <sheetViews>
    <sheetView zoomScale="90" zoomScaleNormal="90"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V12" sqref="V12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8.140625" style="30" customWidth="1"/>
    <col min="4" max="4" width="6.7109375" style="9" customWidth="1"/>
    <col min="5" max="5" width="27.710937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9.140625" style="9" customWidth="1"/>
    <col min="18" max="18" width="5.85546875" style="105" customWidth="1"/>
    <col min="19" max="16384" width="8.85546875" style="3"/>
  </cols>
  <sheetData>
    <row r="1" spans="1:18" ht="78.75" customHeight="1">
      <c r="A1" s="168" t="s">
        <v>363</v>
      </c>
      <c r="B1" s="166" t="s">
        <v>364</v>
      </c>
      <c r="C1" s="167" t="s">
        <v>731</v>
      </c>
      <c r="D1" s="168" t="s">
        <v>366</v>
      </c>
      <c r="E1" s="169" t="s">
        <v>367</v>
      </c>
      <c r="F1" s="2" t="s">
        <v>368</v>
      </c>
      <c r="G1" s="2" t="s">
        <v>379</v>
      </c>
      <c r="H1" s="2" t="s">
        <v>385</v>
      </c>
      <c r="I1" s="2" t="s">
        <v>386</v>
      </c>
      <c r="J1" s="2" t="s">
        <v>241</v>
      </c>
      <c r="L1" s="47" t="s">
        <v>361</v>
      </c>
      <c r="N1" s="70" t="s">
        <v>1184</v>
      </c>
      <c r="O1" s="70" t="s">
        <v>1309</v>
      </c>
      <c r="P1" s="70" t="s">
        <v>1344</v>
      </c>
      <c r="Q1" s="70" t="s">
        <v>1399</v>
      </c>
      <c r="R1" s="104" t="s">
        <v>1341</v>
      </c>
    </row>
    <row r="2" spans="1:18" ht="13.9" customHeight="1">
      <c r="A2" s="102">
        <v>1</v>
      </c>
      <c r="B2" s="101" t="s">
        <v>766</v>
      </c>
      <c r="C2" s="89" t="s">
        <v>745</v>
      </c>
      <c r="D2" s="89" t="s">
        <v>780</v>
      </c>
      <c r="E2" s="100" t="s">
        <v>470</v>
      </c>
      <c r="F2" s="10"/>
      <c r="G2" s="10"/>
      <c r="H2" s="10"/>
      <c r="I2" s="10"/>
      <c r="K2" s="31"/>
      <c r="L2" s="9"/>
      <c r="M2" s="31"/>
      <c r="N2" s="206">
        <v>250</v>
      </c>
      <c r="O2" s="206">
        <v>175</v>
      </c>
      <c r="P2" s="206">
        <v>250</v>
      </c>
      <c r="Q2" s="206">
        <v>175</v>
      </c>
      <c r="R2" s="105">
        <f>SUM(F2:P2)</f>
        <v>675</v>
      </c>
    </row>
    <row r="3" spans="1:18" ht="14.25" customHeight="1">
      <c r="A3" s="102">
        <v>2</v>
      </c>
      <c r="B3" s="101" t="s">
        <v>815</v>
      </c>
      <c r="C3" s="89" t="s">
        <v>745</v>
      </c>
      <c r="D3" s="89" t="s">
        <v>243</v>
      </c>
      <c r="E3" s="100" t="s">
        <v>504</v>
      </c>
      <c r="F3" s="71"/>
      <c r="N3" s="207">
        <v>250</v>
      </c>
      <c r="O3" s="207">
        <v>175</v>
      </c>
      <c r="P3" s="207">
        <v>250</v>
      </c>
      <c r="Q3" s="207">
        <v>175</v>
      </c>
      <c r="R3" s="105">
        <f>SUM(F3:P3)</f>
        <v>675</v>
      </c>
    </row>
    <row r="4" spans="1:18" ht="13.9" customHeight="1">
      <c r="A4" s="102">
        <v>3</v>
      </c>
      <c r="B4" s="101" t="s">
        <v>788</v>
      </c>
      <c r="C4" s="89" t="s">
        <v>745</v>
      </c>
      <c r="D4" s="89" t="s">
        <v>779</v>
      </c>
      <c r="E4" s="100" t="s">
        <v>1031</v>
      </c>
      <c r="O4" s="9">
        <v>250</v>
      </c>
      <c r="P4" s="9">
        <v>140</v>
      </c>
      <c r="Q4" s="9">
        <v>215</v>
      </c>
      <c r="R4" s="105">
        <f>SUM(F4:Q4)</f>
        <v>605</v>
      </c>
    </row>
    <row r="5" spans="1:18" ht="13.9" customHeight="1">
      <c r="A5" s="102">
        <v>4</v>
      </c>
      <c r="B5" s="94" t="s">
        <v>1149</v>
      </c>
      <c r="C5" s="95" t="s">
        <v>745</v>
      </c>
      <c r="D5" s="96">
        <v>1970</v>
      </c>
      <c r="E5" s="95" t="s">
        <v>1181</v>
      </c>
      <c r="O5" s="9">
        <v>250</v>
      </c>
      <c r="P5" s="9">
        <v>140</v>
      </c>
      <c r="Q5" s="9">
        <v>215</v>
      </c>
      <c r="R5" s="105">
        <f>SUM(F5:Q5)</f>
        <v>605</v>
      </c>
    </row>
    <row r="6" spans="1:18" ht="13.9" customHeight="1">
      <c r="A6" s="102">
        <v>5</v>
      </c>
      <c r="B6" s="101" t="s">
        <v>840</v>
      </c>
      <c r="C6" s="89" t="s">
        <v>884</v>
      </c>
      <c r="D6" s="89" t="s">
        <v>786</v>
      </c>
      <c r="E6" s="117" t="s">
        <v>895</v>
      </c>
      <c r="N6" s="207">
        <v>215</v>
      </c>
      <c r="O6" s="207">
        <v>140</v>
      </c>
      <c r="P6" s="207">
        <v>175</v>
      </c>
      <c r="Q6" s="207">
        <v>175</v>
      </c>
      <c r="R6" s="105">
        <f>N6+P6+Q6</f>
        <v>565</v>
      </c>
    </row>
    <row r="7" spans="1:18" ht="13.9" customHeight="1">
      <c r="A7" s="102">
        <v>6</v>
      </c>
      <c r="B7" s="101" t="s">
        <v>759</v>
      </c>
      <c r="C7" s="89" t="s">
        <v>744</v>
      </c>
      <c r="D7" s="89" t="s">
        <v>779</v>
      </c>
      <c r="E7" s="100" t="s">
        <v>999</v>
      </c>
      <c r="F7" s="10"/>
      <c r="G7" s="10"/>
      <c r="H7" s="10"/>
      <c r="I7" s="10"/>
      <c r="K7" s="31"/>
      <c r="L7" s="9"/>
      <c r="M7" s="31"/>
      <c r="N7" s="206">
        <v>55</v>
      </c>
      <c r="O7" s="206">
        <v>90</v>
      </c>
      <c r="P7" s="206">
        <v>215</v>
      </c>
      <c r="Q7" s="206">
        <v>250</v>
      </c>
      <c r="R7" s="105">
        <f>SUM(O7:Q7)</f>
        <v>555</v>
      </c>
    </row>
    <row r="8" spans="1:18" ht="13.9" customHeight="1">
      <c r="A8" s="102">
        <v>7</v>
      </c>
      <c r="B8" s="101" t="s">
        <v>1024</v>
      </c>
      <c r="C8" s="89" t="s">
        <v>744</v>
      </c>
      <c r="D8" s="89" t="s">
        <v>318</v>
      </c>
      <c r="E8" s="100" t="s">
        <v>999</v>
      </c>
      <c r="F8" s="10"/>
      <c r="G8" s="10"/>
      <c r="H8" s="10"/>
      <c r="I8" s="10"/>
      <c r="K8" s="31"/>
      <c r="L8" s="9"/>
      <c r="M8" s="31"/>
      <c r="N8" s="206">
        <v>55</v>
      </c>
      <c r="O8" s="206">
        <v>90</v>
      </c>
      <c r="P8" s="206">
        <v>215</v>
      </c>
      <c r="Q8" s="206">
        <v>250</v>
      </c>
      <c r="R8" s="105">
        <f>SUM(O8:Q8)</f>
        <v>555</v>
      </c>
    </row>
    <row r="9" spans="1:18" ht="13.9" customHeight="1">
      <c r="A9" s="102">
        <v>8</v>
      </c>
      <c r="B9" s="97" t="s">
        <v>288</v>
      </c>
      <c r="C9" s="93" t="s">
        <v>744</v>
      </c>
      <c r="D9" s="93">
        <v>2004</v>
      </c>
      <c r="E9" s="89" t="s">
        <v>999</v>
      </c>
      <c r="N9" s="207">
        <v>170</v>
      </c>
      <c r="O9" s="207">
        <v>140</v>
      </c>
      <c r="P9" s="207">
        <v>110</v>
      </c>
      <c r="Q9" s="207">
        <v>200</v>
      </c>
      <c r="R9" s="105">
        <f>N9+O9+Q9</f>
        <v>510</v>
      </c>
    </row>
    <row r="10" spans="1:18" ht="13.9" customHeight="1">
      <c r="A10" s="102">
        <v>9</v>
      </c>
      <c r="B10" s="97" t="s">
        <v>790</v>
      </c>
      <c r="C10" s="93" t="s">
        <v>750</v>
      </c>
      <c r="D10" s="93">
        <v>2004</v>
      </c>
      <c r="E10" s="89" t="s">
        <v>476</v>
      </c>
      <c r="N10" s="208">
        <v>140</v>
      </c>
      <c r="O10" s="208">
        <v>200</v>
      </c>
      <c r="P10" s="208">
        <v>140</v>
      </c>
      <c r="Q10" s="208">
        <v>140</v>
      </c>
      <c r="R10" s="105">
        <f>SUM(O10:Q10)</f>
        <v>480</v>
      </c>
    </row>
    <row r="11" spans="1:18" ht="13.9" customHeight="1">
      <c r="A11" s="102">
        <v>10</v>
      </c>
      <c r="B11" s="94" t="s">
        <v>1305</v>
      </c>
      <c r="C11" s="95" t="s">
        <v>976</v>
      </c>
      <c r="D11" s="96">
        <v>1987</v>
      </c>
      <c r="E11" s="95" t="s">
        <v>867</v>
      </c>
      <c r="N11" s="9">
        <v>140</v>
      </c>
      <c r="O11" s="9">
        <v>140</v>
      </c>
      <c r="P11" s="9">
        <v>175</v>
      </c>
      <c r="Q11" s="9">
        <v>55</v>
      </c>
      <c r="R11" s="105">
        <f>SUM(F11:P11)</f>
        <v>455</v>
      </c>
    </row>
    <row r="12" spans="1:18" ht="13.9" customHeight="1">
      <c r="A12" s="102">
        <v>11</v>
      </c>
      <c r="B12" s="97" t="s">
        <v>666</v>
      </c>
      <c r="C12" s="93" t="s">
        <v>745</v>
      </c>
      <c r="D12" s="93">
        <v>2004</v>
      </c>
      <c r="E12" s="170" t="s">
        <v>886</v>
      </c>
      <c r="N12" s="207">
        <v>140</v>
      </c>
      <c r="O12" s="207">
        <v>200</v>
      </c>
      <c r="P12" s="207">
        <v>110</v>
      </c>
      <c r="Q12" s="207">
        <v>110</v>
      </c>
      <c r="R12" s="105">
        <f>SUM(F12:P12)</f>
        <v>450</v>
      </c>
    </row>
    <row r="13" spans="1:18" ht="13.5" customHeight="1">
      <c r="A13" s="102">
        <v>12</v>
      </c>
      <c r="B13" s="101" t="s">
        <v>835</v>
      </c>
      <c r="C13" s="89" t="s">
        <v>747</v>
      </c>
      <c r="D13" s="102">
        <v>2004</v>
      </c>
      <c r="E13" s="89" t="s">
        <v>995</v>
      </c>
      <c r="N13" s="207">
        <v>110</v>
      </c>
      <c r="O13" s="207">
        <v>110</v>
      </c>
      <c r="P13" s="207">
        <v>170</v>
      </c>
      <c r="Q13" s="207">
        <v>140</v>
      </c>
      <c r="R13" s="105">
        <f>SUM(O13:Q13)</f>
        <v>420</v>
      </c>
    </row>
    <row r="14" spans="1:18" ht="13.9" customHeight="1">
      <c r="A14" s="102">
        <v>13</v>
      </c>
      <c r="B14" s="101" t="s">
        <v>764</v>
      </c>
      <c r="C14" s="89" t="s">
        <v>757</v>
      </c>
      <c r="D14" s="89" t="s">
        <v>779</v>
      </c>
      <c r="E14" s="100" t="s">
        <v>1056</v>
      </c>
      <c r="F14" s="10"/>
      <c r="G14" s="10"/>
      <c r="H14" s="10"/>
      <c r="I14" s="10"/>
      <c r="K14" s="31"/>
      <c r="L14" s="9"/>
      <c r="M14" s="31"/>
      <c r="N14" s="206">
        <v>140</v>
      </c>
      <c r="O14" s="206">
        <v>175</v>
      </c>
      <c r="P14" s="206">
        <v>90</v>
      </c>
      <c r="Q14" s="206">
        <v>90</v>
      </c>
      <c r="R14" s="105">
        <f>SUM(F14:P14)</f>
        <v>405</v>
      </c>
    </row>
    <row r="15" spans="1:18" ht="13.9" customHeight="1">
      <c r="A15" s="102">
        <v>14</v>
      </c>
      <c r="B15" s="97" t="s">
        <v>1032</v>
      </c>
      <c r="C15" s="93" t="s">
        <v>750</v>
      </c>
      <c r="D15" s="93">
        <v>2002</v>
      </c>
      <c r="E15" s="89" t="s">
        <v>476</v>
      </c>
      <c r="F15" s="71"/>
      <c r="G15" s="10"/>
      <c r="H15" s="10"/>
      <c r="I15" s="10"/>
      <c r="K15" s="31"/>
      <c r="L15" s="9"/>
      <c r="M15" s="31"/>
      <c r="N15" s="207">
        <v>175</v>
      </c>
      <c r="O15" s="207">
        <v>90</v>
      </c>
      <c r="P15" s="207"/>
      <c r="Q15" s="207">
        <v>140</v>
      </c>
      <c r="R15" s="105">
        <f>SUM(F15:Q15)</f>
        <v>405</v>
      </c>
    </row>
    <row r="16" spans="1:18" ht="13.9" customHeight="1">
      <c r="A16" s="102">
        <v>15</v>
      </c>
      <c r="B16" s="97" t="s">
        <v>304</v>
      </c>
      <c r="C16" s="93" t="s">
        <v>750</v>
      </c>
      <c r="D16" s="93">
        <v>2002</v>
      </c>
      <c r="E16" s="170" t="s">
        <v>325</v>
      </c>
      <c r="F16" s="10"/>
      <c r="G16" s="10"/>
      <c r="H16" s="10"/>
      <c r="I16" s="10"/>
      <c r="K16" s="31"/>
      <c r="L16" s="31"/>
      <c r="M16" s="69"/>
      <c r="N16" s="208">
        <v>175</v>
      </c>
      <c r="O16" s="208">
        <v>90</v>
      </c>
      <c r="P16" s="208"/>
      <c r="Q16" s="208">
        <v>140</v>
      </c>
      <c r="R16" s="105">
        <f>SUM(F16:Q16)</f>
        <v>405</v>
      </c>
    </row>
    <row r="17" spans="1:18" ht="13.9" customHeight="1">
      <c r="A17" s="102">
        <v>16</v>
      </c>
      <c r="B17" s="97" t="s">
        <v>739</v>
      </c>
      <c r="C17" s="93" t="s">
        <v>747</v>
      </c>
      <c r="D17" s="93">
        <v>2004</v>
      </c>
      <c r="E17" s="89" t="s">
        <v>995</v>
      </c>
      <c r="N17" s="207">
        <v>110</v>
      </c>
      <c r="O17" s="207">
        <v>110</v>
      </c>
      <c r="P17" s="207">
        <v>140</v>
      </c>
      <c r="Q17" s="207">
        <v>140</v>
      </c>
      <c r="R17" s="105">
        <f>SUM(O17:Q17)</f>
        <v>390</v>
      </c>
    </row>
    <row r="18" spans="1:18" ht="13.9" customHeight="1">
      <c r="A18" s="102">
        <v>17</v>
      </c>
      <c r="B18" s="101" t="s">
        <v>1022</v>
      </c>
      <c r="C18" s="89" t="s">
        <v>749</v>
      </c>
      <c r="D18" s="89" t="s">
        <v>318</v>
      </c>
      <c r="E18" s="100" t="s">
        <v>870</v>
      </c>
      <c r="F18" s="10"/>
      <c r="G18" s="10"/>
      <c r="H18" s="10"/>
      <c r="I18" s="10"/>
      <c r="K18" s="31"/>
      <c r="L18" s="9"/>
      <c r="M18" s="31"/>
      <c r="N18" s="206">
        <v>90</v>
      </c>
      <c r="O18" s="206">
        <v>90</v>
      </c>
      <c r="P18" s="206">
        <v>140</v>
      </c>
      <c r="Q18" s="206">
        <v>140</v>
      </c>
      <c r="R18" s="105">
        <f>SUM(O18:Q18)</f>
        <v>370</v>
      </c>
    </row>
    <row r="19" spans="1:18" ht="13.9" customHeight="1">
      <c r="A19" s="102">
        <v>18</v>
      </c>
      <c r="B19" s="101" t="s">
        <v>320</v>
      </c>
      <c r="C19" s="89" t="s">
        <v>749</v>
      </c>
      <c r="D19" s="89" t="s">
        <v>243</v>
      </c>
      <c r="E19" s="100" t="s">
        <v>870</v>
      </c>
      <c r="F19" s="71"/>
      <c r="G19" s="10"/>
      <c r="H19" s="10"/>
      <c r="I19" s="10"/>
      <c r="K19" s="31"/>
      <c r="L19" s="9"/>
      <c r="M19" s="31"/>
      <c r="N19" s="207">
        <v>90</v>
      </c>
      <c r="O19" s="207">
        <v>90</v>
      </c>
      <c r="P19" s="207">
        <v>140</v>
      </c>
      <c r="Q19" s="207">
        <v>140</v>
      </c>
      <c r="R19" s="105">
        <f>SUM(O19:Q19)</f>
        <v>370</v>
      </c>
    </row>
    <row r="20" spans="1:18" ht="14.25" customHeight="1">
      <c r="A20" s="102">
        <v>19</v>
      </c>
      <c r="B20" s="97" t="s">
        <v>804</v>
      </c>
      <c r="C20" s="93" t="s">
        <v>745</v>
      </c>
      <c r="D20" s="93">
        <v>2003</v>
      </c>
      <c r="E20" s="89" t="s">
        <v>886</v>
      </c>
      <c r="N20" s="207">
        <v>55</v>
      </c>
      <c r="O20" s="207">
        <v>90</v>
      </c>
      <c r="P20" s="207">
        <v>140</v>
      </c>
      <c r="Q20" s="207">
        <v>140</v>
      </c>
      <c r="R20" s="105">
        <f>SUM(O20:Q20)</f>
        <v>370</v>
      </c>
    </row>
    <row r="21" spans="1:18" ht="13.9" customHeight="1">
      <c r="A21" s="102">
        <v>20</v>
      </c>
      <c r="B21" s="101" t="s">
        <v>805</v>
      </c>
      <c r="C21" s="89" t="s">
        <v>745</v>
      </c>
      <c r="D21" s="102">
        <v>2003</v>
      </c>
      <c r="E21" s="170" t="s">
        <v>866</v>
      </c>
      <c r="N21" s="207">
        <v>55</v>
      </c>
      <c r="O21" s="207">
        <v>90</v>
      </c>
      <c r="P21" s="207">
        <v>140</v>
      </c>
      <c r="Q21" s="207">
        <v>140</v>
      </c>
      <c r="R21" s="105">
        <f>SUM(O21:Q21)</f>
        <v>370</v>
      </c>
    </row>
    <row r="22" spans="1:18" ht="13.9" customHeight="1">
      <c r="A22" s="102">
        <v>21</v>
      </c>
      <c r="B22" s="101" t="s">
        <v>792</v>
      </c>
      <c r="C22" s="89" t="s">
        <v>758</v>
      </c>
      <c r="D22" s="102">
        <v>2002</v>
      </c>
      <c r="E22" s="89" t="s">
        <v>997</v>
      </c>
      <c r="F22" s="71"/>
      <c r="G22" s="41"/>
      <c r="H22" s="41"/>
      <c r="I22" s="41"/>
      <c r="J22" s="41"/>
      <c r="K22" s="41"/>
      <c r="L22" s="41"/>
      <c r="M22" s="41"/>
      <c r="N22" s="207">
        <v>140</v>
      </c>
      <c r="O22" s="207">
        <v>90</v>
      </c>
      <c r="P22" s="207">
        <v>140</v>
      </c>
      <c r="Q22" s="207"/>
      <c r="R22" s="105">
        <f t="shared" ref="R22:R30" si="0">SUM(F22:Q22)</f>
        <v>370</v>
      </c>
    </row>
    <row r="23" spans="1:18" ht="13.9" customHeight="1">
      <c r="A23" s="102">
        <v>22</v>
      </c>
      <c r="B23" s="97" t="s">
        <v>799</v>
      </c>
      <c r="C23" s="93" t="s">
        <v>800</v>
      </c>
      <c r="D23" s="93">
        <v>2004</v>
      </c>
      <c r="E23" s="89" t="s">
        <v>882</v>
      </c>
      <c r="N23" s="207">
        <v>110</v>
      </c>
      <c r="O23" s="207">
        <v>110</v>
      </c>
      <c r="P23" s="207">
        <v>140</v>
      </c>
      <c r="Q23" s="207"/>
      <c r="R23" s="105">
        <f t="shared" si="0"/>
        <v>360</v>
      </c>
    </row>
    <row r="24" spans="1:18" ht="13.9" customHeight="1">
      <c r="A24" s="102">
        <v>23</v>
      </c>
      <c r="B24" s="179" t="s">
        <v>834</v>
      </c>
      <c r="C24" s="170" t="s">
        <v>757</v>
      </c>
      <c r="D24" s="170" t="s">
        <v>922</v>
      </c>
      <c r="E24" s="170" t="s">
        <v>872</v>
      </c>
      <c r="N24" s="206">
        <v>110</v>
      </c>
      <c r="O24" s="206"/>
      <c r="P24" s="206">
        <v>140</v>
      </c>
      <c r="Q24" s="206">
        <v>110</v>
      </c>
      <c r="R24" s="105">
        <f t="shared" si="0"/>
        <v>360</v>
      </c>
    </row>
    <row r="25" spans="1:18" ht="13.9" customHeight="1">
      <c r="A25" s="102">
        <v>25</v>
      </c>
      <c r="B25" s="94" t="s">
        <v>814</v>
      </c>
      <c r="C25" s="95" t="s">
        <v>745</v>
      </c>
      <c r="D25" s="96">
        <v>1985</v>
      </c>
      <c r="E25" s="95" t="s">
        <v>798</v>
      </c>
      <c r="N25" s="207"/>
      <c r="O25" s="207">
        <v>140</v>
      </c>
      <c r="P25" s="207">
        <v>175</v>
      </c>
      <c r="Q25" s="207"/>
      <c r="R25" s="105">
        <f t="shared" si="0"/>
        <v>315</v>
      </c>
    </row>
    <row r="26" spans="1:18" ht="13.9" customHeight="1">
      <c r="A26" s="102">
        <v>26</v>
      </c>
      <c r="B26" s="97" t="s">
        <v>328</v>
      </c>
      <c r="C26" s="93" t="s">
        <v>752</v>
      </c>
      <c r="D26" s="93">
        <v>2002</v>
      </c>
      <c r="E26" s="170" t="s">
        <v>873</v>
      </c>
      <c r="O26" s="9">
        <v>175</v>
      </c>
      <c r="P26" s="9">
        <v>140</v>
      </c>
      <c r="R26" s="105">
        <f t="shared" si="0"/>
        <v>315</v>
      </c>
    </row>
    <row r="27" spans="1:18" ht="13.9" customHeight="1">
      <c r="A27" s="102">
        <v>27</v>
      </c>
      <c r="B27" s="97" t="s">
        <v>283</v>
      </c>
      <c r="C27" s="93" t="s">
        <v>885</v>
      </c>
      <c r="D27" s="93">
        <v>2004</v>
      </c>
      <c r="E27" s="113" t="s">
        <v>871</v>
      </c>
      <c r="N27" s="207">
        <v>75</v>
      </c>
      <c r="O27" s="207"/>
      <c r="P27" s="207">
        <v>110</v>
      </c>
      <c r="Q27" s="207">
        <v>110</v>
      </c>
      <c r="R27" s="105">
        <f t="shared" si="0"/>
        <v>295</v>
      </c>
    </row>
    <row r="28" spans="1:18" ht="13.9" customHeight="1">
      <c r="A28" s="102">
        <v>28</v>
      </c>
      <c r="B28" s="97" t="s">
        <v>1019</v>
      </c>
      <c r="C28" s="93" t="s">
        <v>757</v>
      </c>
      <c r="D28" s="93">
        <v>2004</v>
      </c>
      <c r="E28" s="89" t="s">
        <v>872</v>
      </c>
      <c r="N28" s="206">
        <v>110</v>
      </c>
      <c r="O28" s="206"/>
      <c r="P28" s="206">
        <v>75</v>
      </c>
      <c r="Q28" s="206">
        <v>110</v>
      </c>
      <c r="R28" s="105">
        <f t="shared" si="0"/>
        <v>295</v>
      </c>
    </row>
    <row r="29" spans="1:18" ht="14.25" customHeight="1">
      <c r="A29" s="102">
        <v>29</v>
      </c>
      <c r="B29" s="101" t="s">
        <v>323</v>
      </c>
      <c r="C29" s="89" t="s">
        <v>753</v>
      </c>
      <c r="D29" s="89" t="s">
        <v>243</v>
      </c>
      <c r="E29" s="100" t="s">
        <v>871</v>
      </c>
      <c r="F29" s="10"/>
      <c r="G29" s="10"/>
      <c r="H29" s="10"/>
      <c r="I29" s="10"/>
      <c r="K29" s="31"/>
      <c r="L29" s="9"/>
      <c r="M29" s="31"/>
      <c r="N29" s="206">
        <v>140</v>
      </c>
      <c r="O29" s="206">
        <v>55</v>
      </c>
      <c r="P29" s="206"/>
      <c r="Q29" s="206">
        <v>90</v>
      </c>
      <c r="R29" s="105">
        <f t="shared" si="0"/>
        <v>285</v>
      </c>
    </row>
    <row r="30" spans="1:18" ht="13.9" customHeight="1">
      <c r="A30" s="102">
        <v>30</v>
      </c>
      <c r="B30" s="101" t="s">
        <v>1021</v>
      </c>
      <c r="C30" s="89" t="s">
        <v>755</v>
      </c>
      <c r="D30" s="89" t="s">
        <v>782</v>
      </c>
      <c r="E30" s="100" t="s">
        <v>822</v>
      </c>
      <c r="F30" s="10"/>
      <c r="G30" s="10"/>
      <c r="H30" s="10"/>
      <c r="I30" s="10"/>
      <c r="K30" s="31"/>
      <c r="L30" s="9"/>
      <c r="M30" s="31"/>
      <c r="N30" s="206">
        <v>140</v>
      </c>
      <c r="O30" s="206">
        <v>140</v>
      </c>
      <c r="P30" s="206"/>
      <c r="Q30" s="206"/>
      <c r="R30" s="105">
        <f t="shared" si="0"/>
        <v>280</v>
      </c>
    </row>
    <row r="31" spans="1:18" ht="13.9" customHeight="1">
      <c r="A31" s="102">
        <v>31</v>
      </c>
      <c r="B31" s="101" t="s">
        <v>791</v>
      </c>
      <c r="C31" s="93" t="s">
        <v>745</v>
      </c>
      <c r="D31" s="102">
        <v>2003</v>
      </c>
      <c r="E31" s="89" t="s">
        <v>998</v>
      </c>
      <c r="N31" s="207">
        <v>55</v>
      </c>
      <c r="O31" s="207">
        <v>90</v>
      </c>
      <c r="P31" s="207">
        <v>90</v>
      </c>
      <c r="Q31" s="207">
        <v>90</v>
      </c>
      <c r="R31" s="105">
        <f>SUM(O31:Q31)</f>
        <v>270</v>
      </c>
    </row>
    <row r="32" spans="1:18" ht="13.9" customHeight="1">
      <c r="A32" s="102">
        <v>32</v>
      </c>
      <c r="B32" s="101" t="s">
        <v>1023</v>
      </c>
      <c r="C32" s="89" t="s">
        <v>745</v>
      </c>
      <c r="D32" s="89" t="s">
        <v>243</v>
      </c>
      <c r="E32" s="100" t="s">
        <v>874</v>
      </c>
      <c r="F32" s="71"/>
      <c r="G32" s="10"/>
      <c r="H32" s="10"/>
      <c r="I32" s="10"/>
      <c r="K32" s="31"/>
      <c r="L32" s="9"/>
      <c r="M32" s="31"/>
      <c r="N32" s="207">
        <v>55</v>
      </c>
      <c r="O32" s="207">
        <v>90</v>
      </c>
      <c r="P32" s="207">
        <v>90</v>
      </c>
      <c r="Q32" s="207">
        <v>90</v>
      </c>
      <c r="R32" s="105">
        <f>SUM(O32:Q32)</f>
        <v>270</v>
      </c>
    </row>
    <row r="33" spans="1:18" ht="13.9" customHeight="1">
      <c r="A33" s="102">
        <v>33</v>
      </c>
      <c r="B33" s="101" t="s">
        <v>520</v>
      </c>
      <c r="C33" s="89" t="s">
        <v>757</v>
      </c>
      <c r="D33" s="89" t="s">
        <v>243</v>
      </c>
      <c r="E33" s="100" t="s">
        <v>872</v>
      </c>
      <c r="F33" s="71"/>
      <c r="G33" s="10"/>
      <c r="H33" s="10"/>
      <c r="I33" s="10"/>
      <c r="K33" s="31"/>
      <c r="L33" s="9"/>
      <c r="M33" s="31"/>
      <c r="N33" s="207">
        <v>90</v>
      </c>
      <c r="O33" s="207"/>
      <c r="P33" s="207">
        <v>90</v>
      </c>
      <c r="Q33" s="207">
        <v>90</v>
      </c>
      <c r="R33" s="105">
        <f>SUM(F33:Q33)</f>
        <v>270</v>
      </c>
    </row>
    <row r="34" spans="1:18" ht="13.9" customHeight="1">
      <c r="A34" s="102">
        <v>34</v>
      </c>
      <c r="B34" s="97" t="s">
        <v>736</v>
      </c>
      <c r="C34" s="93" t="s">
        <v>745</v>
      </c>
      <c r="D34" s="93">
        <v>2004</v>
      </c>
      <c r="E34" s="89" t="s">
        <v>1047</v>
      </c>
      <c r="N34" s="208">
        <v>75</v>
      </c>
      <c r="O34" s="208">
        <v>75</v>
      </c>
      <c r="P34" s="208">
        <v>110</v>
      </c>
      <c r="Q34" s="208">
        <v>75</v>
      </c>
      <c r="R34" s="105">
        <f>SUM(O34:Q34)</f>
        <v>260</v>
      </c>
    </row>
    <row r="35" spans="1:18" ht="13.9" customHeight="1">
      <c r="A35" s="102">
        <v>35</v>
      </c>
      <c r="B35" s="97" t="s">
        <v>730</v>
      </c>
      <c r="C35" s="93" t="s">
        <v>745</v>
      </c>
      <c r="D35" s="93">
        <v>2004</v>
      </c>
      <c r="E35" s="89" t="s">
        <v>504</v>
      </c>
      <c r="N35" s="207">
        <v>110</v>
      </c>
      <c r="O35" s="207">
        <v>75</v>
      </c>
      <c r="P35" s="207">
        <v>75</v>
      </c>
      <c r="Q35" s="207"/>
      <c r="R35" s="105">
        <f>SUM(F35:Q35)</f>
        <v>260</v>
      </c>
    </row>
    <row r="36" spans="1:18" ht="13.9" customHeight="1">
      <c r="A36" s="102">
        <v>36</v>
      </c>
      <c r="B36" s="101" t="s">
        <v>849</v>
      </c>
      <c r="C36" s="89" t="s">
        <v>745</v>
      </c>
      <c r="D36" s="89" t="s">
        <v>781</v>
      </c>
      <c r="E36" s="100" t="s">
        <v>470</v>
      </c>
      <c r="F36" s="10"/>
      <c r="G36" s="10"/>
      <c r="H36" s="10"/>
      <c r="I36" s="10"/>
      <c r="K36" s="31"/>
      <c r="L36" s="9"/>
      <c r="M36" s="31"/>
      <c r="N36" s="206">
        <v>55</v>
      </c>
      <c r="O36" s="206">
        <v>55</v>
      </c>
      <c r="P36" s="206">
        <v>90</v>
      </c>
      <c r="Q36" s="206">
        <v>90</v>
      </c>
      <c r="R36" s="105">
        <f>SUM(O36:Q36)</f>
        <v>235</v>
      </c>
    </row>
    <row r="37" spans="1:18" ht="13.9" customHeight="1">
      <c r="A37" s="102">
        <v>37</v>
      </c>
      <c r="B37" s="94" t="s">
        <v>1115</v>
      </c>
      <c r="C37" s="95" t="s">
        <v>745</v>
      </c>
      <c r="D37" s="96">
        <v>1987</v>
      </c>
      <c r="E37" s="95" t="s">
        <v>886</v>
      </c>
      <c r="N37" s="207">
        <v>55</v>
      </c>
      <c r="O37" s="207">
        <v>55</v>
      </c>
      <c r="P37" s="207">
        <v>90</v>
      </c>
      <c r="Q37" s="207">
        <v>90</v>
      </c>
      <c r="R37" s="105">
        <f>SUM(O37:Q37)</f>
        <v>235</v>
      </c>
    </row>
    <row r="38" spans="1:18" ht="13.9" customHeight="1">
      <c r="A38" s="102">
        <v>38</v>
      </c>
      <c r="B38" s="127" t="s">
        <v>1162</v>
      </c>
      <c r="C38" s="128" t="s">
        <v>747</v>
      </c>
      <c r="D38" s="128">
        <v>2003</v>
      </c>
      <c r="E38" s="128" t="s">
        <v>995</v>
      </c>
      <c r="N38" s="192">
        <v>90</v>
      </c>
      <c r="O38" s="192"/>
      <c r="P38" s="192">
        <v>90</v>
      </c>
      <c r="Q38" s="192">
        <v>55</v>
      </c>
      <c r="R38" s="105">
        <f>SUM(F38:Q38)</f>
        <v>235</v>
      </c>
    </row>
    <row r="39" spans="1:18" ht="13.9" customHeight="1">
      <c r="A39" s="102">
        <v>39</v>
      </c>
      <c r="B39" s="101" t="s">
        <v>769</v>
      </c>
      <c r="C39" s="89" t="s">
        <v>747</v>
      </c>
      <c r="D39" s="89" t="s">
        <v>781</v>
      </c>
      <c r="E39" s="100" t="s">
        <v>995</v>
      </c>
      <c r="F39" s="71"/>
      <c r="G39" s="10"/>
      <c r="H39" s="10"/>
      <c r="I39" s="10"/>
      <c r="K39" s="31"/>
      <c r="L39" s="9"/>
      <c r="M39" s="31"/>
      <c r="N39" s="207">
        <v>90</v>
      </c>
      <c r="O39" s="207">
        <v>140</v>
      </c>
      <c r="P39" s="207"/>
      <c r="Q39" s="207"/>
      <c r="R39" s="105">
        <f>SUM(F39:Q39)</f>
        <v>230</v>
      </c>
    </row>
    <row r="40" spans="1:18" ht="13.9" customHeight="1">
      <c r="A40" s="102">
        <v>40</v>
      </c>
      <c r="B40" s="97" t="s">
        <v>362</v>
      </c>
      <c r="C40" s="93" t="s">
        <v>745</v>
      </c>
      <c r="D40" s="93">
        <v>2004</v>
      </c>
      <c r="E40" s="170" t="s">
        <v>886</v>
      </c>
      <c r="N40" s="208">
        <v>75</v>
      </c>
      <c r="O40" s="208">
        <v>75</v>
      </c>
      <c r="P40" s="208"/>
      <c r="Q40" s="208">
        <v>75</v>
      </c>
      <c r="R40" s="105">
        <f>SUM(F40:Q40)</f>
        <v>225</v>
      </c>
    </row>
    <row r="41" spans="1:18" ht="13.9" customHeight="1">
      <c r="A41" s="102">
        <v>41</v>
      </c>
      <c r="B41" s="88" t="s">
        <v>836</v>
      </c>
      <c r="C41" s="89" t="s">
        <v>745</v>
      </c>
      <c r="D41" s="89" t="s">
        <v>818</v>
      </c>
      <c r="E41" s="89" t="s">
        <v>866</v>
      </c>
      <c r="N41" s="9">
        <v>215</v>
      </c>
      <c r="R41" s="105">
        <f>SUM(F41:Q41)</f>
        <v>215</v>
      </c>
    </row>
    <row r="42" spans="1:18" ht="13.9" customHeight="1">
      <c r="A42" s="102">
        <v>44</v>
      </c>
      <c r="B42" s="97" t="s">
        <v>740</v>
      </c>
      <c r="C42" s="171" t="s">
        <v>747</v>
      </c>
      <c r="D42" s="173">
        <v>2004</v>
      </c>
      <c r="E42" s="100" t="s">
        <v>995</v>
      </c>
      <c r="N42" s="207">
        <v>50</v>
      </c>
      <c r="O42" s="207">
        <v>50</v>
      </c>
      <c r="P42" s="207">
        <v>50</v>
      </c>
      <c r="Q42" s="207">
        <v>110</v>
      </c>
      <c r="R42" s="105">
        <f>SUM(O42:Q42)</f>
        <v>210</v>
      </c>
    </row>
    <row r="43" spans="1:18" ht="13.9" customHeight="1">
      <c r="A43" s="102">
        <v>45</v>
      </c>
      <c r="B43" s="97" t="s">
        <v>813</v>
      </c>
      <c r="C43" s="173" t="s">
        <v>745</v>
      </c>
      <c r="D43" s="173">
        <v>2002</v>
      </c>
      <c r="E43" s="89" t="s">
        <v>798</v>
      </c>
      <c r="F43" s="71"/>
      <c r="G43" s="10"/>
      <c r="H43" s="10"/>
      <c r="I43" s="10"/>
      <c r="K43" s="31"/>
      <c r="L43" s="31"/>
      <c r="M43" s="69"/>
      <c r="N43" s="208">
        <v>55</v>
      </c>
      <c r="O43" s="208">
        <v>55</v>
      </c>
      <c r="P43" s="208">
        <v>90</v>
      </c>
      <c r="Q43" s="208">
        <v>55</v>
      </c>
      <c r="R43" s="105">
        <f>SUM(O43:Q43)</f>
        <v>200</v>
      </c>
    </row>
    <row r="44" spans="1:18" ht="13.9" customHeight="1">
      <c r="A44" s="102">
        <v>46</v>
      </c>
      <c r="B44" s="101" t="s">
        <v>852</v>
      </c>
      <c r="C44" s="270" t="s">
        <v>745</v>
      </c>
      <c r="D44" s="270">
        <v>2002</v>
      </c>
      <c r="E44" s="122" t="s">
        <v>798</v>
      </c>
      <c r="F44" s="71"/>
      <c r="K44" s="31"/>
      <c r="L44" s="9"/>
      <c r="M44" s="31"/>
      <c r="N44" s="207">
        <v>55</v>
      </c>
      <c r="O44" s="207">
        <v>55</v>
      </c>
      <c r="P44" s="207">
        <v>90</v>
      </c>
      <c r="Q44" s="207">
        <v>55</v>
      </c>
      <c r="R44" s="105">
        <f>SUM(O44:Q44)</f>
        <v>200</v>
      </c>
    </row>
    <row r="45" spans="1:18" ht="13.9" customHeight="1">
      <c r="A45" s="102">
        <v>47</v>
      </c>
      <c r="B45" s="101" t="s">
        <v>793</v>
      </c>
      <c r="C45" s="173" t="s">
        <v>752</v>
      </c>
      <c r="D45" s="172">
        <v>2003</v>
      </c>
      <c r="E45" s="89" t="s">
        <v>888</v>
      </c>
      <c r="N45" s="207">
        <v>20</v>
      </c>
      <c r="O45" s="207">
        <v>90</v>
      </c>
      <c r="P45" s="207">
        <v>90</v>
      </c>
      <c r="Q45" s="207"/>
      <c r="R45" s="105">
        <f t="shared" ref="R45:R50" si="1">SUM(F45:Q45)</f>
        <v>200</v>
      </c>
    </row>
    <row r="46" spans="1:18" ht="13.9" customHeight="1">
      <c r="A46" s="102">
        <v>48</v>
      </c>
      <c r="B46" s="88" t="s">
        <v>863</v>
      </c>
      <c r="C46" s="171" t="s">
        <v>752</v>
      </c>
      <c r="D46" s="171" t="s">
        <v>812</v>
      </c>
      <c r="E46" s="100" t="s">
        <v>887</v>
      </c>
      <c r="F46" s="71"/>
      <c r="N46" s="207">
        <v>55</v>
      </c>
      <c r="O46" s="207">
        <v>55</v>
      </c>
      <c r="P46" s="207">
        <v>90</v>
      </c>
      <c r="Q46" s="207"/>
      <c r="R46" s="105">
        <f t="shared" si="1"/>
        <v>200</v>
      </c>
    </row>
    <row r="47" spans="1:18" ht="13.9" customHeight="1">
      <c r="A47" s="102">
        <v>49</v>
      </c>
      <c r="B47" s="101" t="s">
        <v>842</v>
      </c>
      <c r="C47" s="171" t="s">
        <v>757</v>
      </c>
      <c r="D47" s="172">
        <v>2004</v>
      </c>
      <c r="E47" s="170" t="s">
        <v>872</v>
      </c>
      <c r="N47" s="206">
        <v>75</v>
      </c>
      <c r="O47" s="206"/>
      <c r="P47" s="206">
        <v>50</v>
      </c>
      <c r="Q47" s="206">
        <v>75</v>
      </c>
      <c r="R47" s="105">
        <f t="shared" si="1"/>
        <v>200</v>
      </c>
    </row>
    <row r="48" spans="1:18" ht="13.9" customHeight="1">
      <c r="A48" s="102">
        <v>50</v>
      </c>
      <c r="B48" s="179" t="s">
        <v>844</v>
      </c>
      <c r="C48" s="89" t="s">
        <v>757</v>
      </c>
      <c r="D48" s="102">
        <v>2004</v>
      </c>
      <c r="E48" s="170" t="s">
        <v>872</v>
      </c>
      <c r="N48" s="207">
        <v>75</v>
      </c>
      <c r="O48" s="207"/>
      <c r="P48" s="207">
        <v>50</v>
      </c>
      <c r="Q48" s="207">
        <v>75</v>
      </c>
      <c r="R48" s="105">
        <f t="shared" si="1"/>
        <v>200</v>
      </c>
    </row>
    <row r="49" spans="1:18" ht="13.9" customHeight="1">
      <c r="A49" s="102">
        <v>51</v>
      </c>
      <c r="B49" s="94" t="s">
        <v>1324</v>
      </c>
      <c r="C49" s="95" t="s">
        <v>745</v>
      </c>
      <c r="D49" s="96">
        <v>1986</v>
      </c>
      <c r="E49" s="95" t="s">
        <v>1334</v>
      </c>
      <c r="O49" s="9">
        <v>140</v>
      </c>
      <c r="Q49" s="9">
        <v>55</v>
      </c>
      <c r="R49" s="105">
        <f t="shared" si="1"/>
        <v>195</v>
      </c>
    </row>
    <row r="50" spans="1:18" ht="13.9" customHeight="1">
      <c r="A50" s="102">
        <v>52</v>
      </c>
      <c r="B50" s="94" t="s">
        <v>1364</v>
      </c>
      <c r="C50" s="95" t="s">
        <v>747</v>
      </c>
      <c r="D50" s="96">
        <v>1990</v>
      </c>
      <c r="E50" s="95" t="s">
        <v>995</v>
      </c>
      <c r="P50" s="9">
        <v>90</v>
      </c>
      <c r="Q50" s="9">
        <v>90</v>
      </c>
      <c r="R50" s="105">
        <f t="shared" si="1"/>
        <v>180</v>
      </c>
    </row>
    <row r="51" spans="1:18" ht="13.9" customHeight="1">
      <c r="A51" s="102">
        <v>53</v>
      </c>
      <c r="B51" s="101" t="s">
        <v>858</v>
      </c>
      <c r="C51" s="113" t="s">
        <v>857</v>
      </c>
      <c r="D51" s="102">
        <v>2004</v>
      </c>
      <c r="E51" s="110" t="s">
        <v>890</v>
      </c>
      <c r="N51" s="192">
        <v>50</v>
      </c>
      <c r="O51" s="192">
        <v>50</v>
      </c>
      <c r="P51" s="192">
        <v>75</v>
      </c>
      <c r="Q51" s="192">
        <v>50</v>
      </c>
      <c r="R51" s="105">
        <f>SUM(O51:Q51)</f>
        <v>175</v>
      </c>
    </row>
    <row r="52" spans="1:18" ht="13.9" customHeight="1">
      <c r="A52" s="102">
        <v>54</v>
      </c>
      <c r="B52" s="94" t="s">
        <v>1095</v>
      </c>
      <c r="C52" s="95" t="s">
        <v>1096</v>
      </c>
      <c r="D52" s="96">
        <v>2004</v>
      </c>
      <c r="E52" s="95" t="s">
        <v>888</v>
      </c>
      <c r="N52" s="192">
        <v>50</v>
      </c>
      <c r="O52" s="192">
        <v>50</v>
      </c>
      <c r="P52" s="192">
        <v>75</v>
      </c>
      <c r="Q52" s="192">
        <v>50</v>
      </c>
      <c r="R52" s="105">
        <f>SUM(O52:Q52)</f>
        <v>175</v>
      </c>
    </row>
    <row r="53" spans="1:18" ht="13.9" customHeight="1">
      <c r="A53" s="102">
        <v>55</v>
      </c>
      <c r="B53" s="101" t="s">
        <v>760</v>
      </c>
      <c r="C53" s="89" t="s">
        <v>783</v>
      </c>
      <c r="D53" s="89" t="s">
        <v>781</v>
      </c>
      <c r="E53" s="100" t="s">
        <v>867</v>
      </c>
      <c r="K53" s="31"/>
      <c r="L53" s="9"/>
      <c r="M53" s="31"/>
      <c r="N53" s="206">
        <v>175</v>
      </c>
      <c r="O53" s="206"/>
      <c r="P53" s="206"/>
      <c r="Q53" s="206"/>
      <c r="R53" s="105">
        <f t="shared" ref="R53:R84" si="2">SUM(F53:Q53)</f>
        <v>175</v>
      </c>
    </row>
    <row r="54" spans="1:18" ht="13.9" customHeight="1">
      <c r="A54" s="102">
        <v>56</v>
      </c>
      <c r="B54" s="94" t="s">
        <v>776</v>
      </c>
      <c r="C54" s="95" t="s">
        <v>745</v>
      </c>
      <c r="D54" s="96">
        <v>1999</v>
      </c>
      <c r="E54" s="95" t="s">
        <v>470</v>
      </c>
      <c r="N54" s="207">
        <v>175</v>
      </c>
      <c r="O54" s="207"/>
      <c r="P54" s="207"/>
      <c r="Q54" s="207"/>
      <c r="R54" s="105">
        <f t="shared" si="2"/>
        <v>175</v>
      </c>
    </row>
    <row r="55" spans="1:18" ht="13.9" customHeight="1">
      <c r="A55" s="102">
        <v>57</v>
      </c>
      <c r="B55" s="127" t="s">
        <v>1167</v>
      </c>
      <c r="C55" s="128" t="s">
        <v>745</v>
      </c>
      <c r="D55" s="128">
        <v>2003</v>
      </c>
      <c r="E55" s="128"/>
      <c r="N55" s="192"/>
      <c r="O55" s="192">
        <v>55</v>
      </c>
      <c r="P55" s="192">
        <v>55</v>
      </c>
      <c r="Q55" s="192">
        <v>55</v>
      </c>
      <c r="R55" s="105">
        <f t="shared" si="2"/>
        <v>165</v>
      </c>
    </row>
    <row r="56" spans="1:18" ht="13.9" customHeight="1">
      <c r="A56" s="102">
        <v>58</v>
      </c>
      <c r="B56" s="97" t="s">
        <v>742</v>
      </c>
      <c r="C56" s="93" t="s">
        <v>757</v>
      </c>
      <c r="D56" s="93">
        <v>2004</v>
      </c>
      <c r="E56" s="89" t="s">
        <v>872</v>
      </c>
      <c r="N56" s="207">
        <v>75</v>
      </c>
      <c r="O56" s="207"/>
      <c r="P56" s="207">
        <v>75</v>
      </c>
      <c r="Q56" s="207"/>
      <c r="R56" s="105">
        <f t="shared" si="2"/>
        <v>150</v>
      </c>
    </row>
    <row r="57" spans="1:18" ht="13.9" customHeight="1">
      <c r="A57" s="102">
        <v>59</v>
      </c>
      <c r="B57" s="101" t="s">
        <v>817</v>
      </c>
      <c r="C57" s="89" t="s">
        <v>745</v>
      </c>
      <c r="D57" s="89" t="s">
        <v>778</v>
      </c>
      <c r="E57" s="100" t="s">
        <v>470</v>
      </c>
      <c r="F57" s="71"/>
      <c r="G57" s="10"/>
      <c r="H57" s="10"/>
      <c r="I57" s="10"/>
      <c r="K57" s="31"/>
      <c r="L57" s="9"/>
      <c r="M57" s="31"/>
      <c r="N57" s="207">
        <v>55</v>
      </c>
      <c r="O57" s="207">
        <v>90</v>
      </c>
      <c r="P57" s="207"/>
      <c r="Q57" s="207"/>
      <c r="R57" s="105">
        <f t="shared" si="2"/>
        <v>145</v>
      </c>
    </row>
    <row r="58" spans="1:18" ht="13.9" customHeight="1">
      <c r="A58" s="102">
        <v>60</v>
      </c>
      <c r="B58" s="101" t="s">
        <v>827</v>
      </c>
      <c r="C58" s="89" t="s">
        <v>745</v>
      </c>
      <c r="D58" s="89" t="s">
        <v>784</v>
      </c>
      <c r="E58" s="89" t="s">
        <v>823</v>
      </c>
      <c r="F58" s="71"/>
      <c r="G58" s="10"/>
      <c r="H58" s="10"/>
      <c r="I58" s="10"/>
      <c r="K58" s="31"/>
      <c r="L58" s="9"/>
      <c r="M58" s="31"/>
      <c r="N58" s="207">
        <v>55</v>
      </c>
      <c r="O58" s="207">
        <v>90</v>
      </c>
      <c r="P58" s="207"/>
      <c r="Q58" s="207"/>
      <c r="R58" s="105">
        <f t="shared" si="2"/>
        <v>145</v>
      </c>
    </row>
    <row r="59" spans="1:18" ht="13.9" customHeight="1">
      <c r="A59" s="102">
        <v>61</v>
      </c>
      <c r="B59" s="94" t="s">
        <v>1066</v>
      </c>
      <c r="C59" s="95" t="s">
        <v>754</v>
      </c>
      <c r="D59" s="96">
        <v>1999</v>
      </c>
      <c r="E59" s="95" t="s">
        <v>1064</v>
      </c>
      <c r="N59" s="207">
        <v>90</v>
      </c>
      <c r="O59" s="207">
        <v>55</v>
      </c>
      <c r="P59" s="207"/>
      <c r="Q59" s="207"/>
      <c r="R59" s="105">
        <f t="shared" si="2"/>
        <v>145</v>
      </c>
    </row>
    <row r="60" spans="1:18" ht="13.9" customHeight="1">
      <c r="A60" s="102">
        <v>62</v>
      </c>
      <c r="B60" s="88" t="s">
        <v>794</v>
      </c>
      <c r="C60" s="89" t="s">
        <v>883</v>
      </c>
      <c r="D60" s="102">
        <v>2002</v>
      </c>
      <c r="E60" s="110" t="s">
        <v>881</v>
      </c>
      <c r="N60" s="207"/>
      <c r="O60" s="207">
        <v>55</v>
      </c>
      <c r="P60" s="207"/>
      <c r="Q60" s="207">
        <v>90</v>
      </c>
      <c r="R60" s="105">
        <f t="shared" si="2"/>
        <v>145</v>
      </c>
    </row>
    <row r="61" spans="1:18" ht="13.9" customHeight="1">
      <c r="A61" s="102">
        <v>63</v>
      </c>
      <c r="B61" s="94" t="s">
        <v>1260</v>
      </c>
      <c r="C61" s="95" t="s">
        <v>745</v>
      </c>
      <c r="D61" s="96">
        <v>2000</v>
      </c>
      <c r="E61" s="95" t="s">
        <v>899</v>
      </c>
      <c r="N61" s="9">
        <v>90</v>
      </c>
      <c r="O61" s="9">
        <v>55</v>
      </c>
      <c r="R61" s="105">
        <f t="shared" si="2"/>
        <v>145</v>
      </c>
    </row>
    <row r="62" spans="1:18" ht="13.9" customHeight="1">
      <c r="A62" s="102">
        <v>64</v>
      </c>
      <c r="B62" s="101" t="s">
        <v>806</v>
      </c>
      <c r="C62" s="89" t="s">
        <v>758</v>
      </c>
      <c r="D62" s="102">
        <v>2003</v>
      </c>
      <c r="E62" s="170" t="s">
        <v>997</v>
      </c>
      <c r="N62" s="207">
        <v>55</v>
      </c>
      <c r="O62" s="207"/>
      <c r="P62" s="207"/>
      <c r="Q62" s="207">
        <v>90</v>
      </c>
      <c r="R62" s="105">
        <f t="shared" si="2"/>
        <v>145</v>
      </c>
    </row>
    <row r="63" spans="1:18" ht="13.9" customHeight="1">
      <c r="A63" s="102">
        <v>65</v>
      </c>
      <c r="B63" s="127" t="s">
        <v>1179</v>
      </c>
      <c r="C63" s="128" t="s">
        <v>1173</v>
      </c>
      <c r="D63" s="128">
        <v>2003</v>
      </c>
      <c r="E63" s="128" t="s">
        <v>1174</v>
      </c>
      <c r="N63" s="192"/>
      <c r="O63" s="192"/>
      <c r="P63" s="192">
        <v>55</v>
      </c>
      <c r="Q63" s="192">
        <v>90</v>
      </c>
      <c r="R63" s="105">
        <f t="shared" si="2"/>
        <v>145</v>
      </c>
    </row>
    <row r="64" spans="1:18" ht="13.9" customHeight="1">
      <c r="A64" s="102">
        <v>66</v>
      </c>
      <c r="B64" s="101" t="s">
        <v>322</v>
      </c>
      <c r="C64" s="89" t="s">
        <v>753</v>
      </c>
      <c r="D64" s="89" t="s">
        <v>243</v>
      </c>
      <c r="E64" s="100" t="s">
        <v>871</v>
      </c>
      <c r="F64" s="71"/>
      <c r="G64" s="10"/>
      <c r="H64" s="10"/>
      <c r="I64" s="10"/>
      <c r="K64" s="31"/>
      <c r="L64" s="9"/>
      <c r="M64" s="31"/>
      <c r="N64" s="207">
        <v>55</v>
      </c>
      <c r="O64" s="207"/>
      <c r="P64" s="207"/>
      <c r="Q64" s="207">
        <v>90</v>
      </c>
      <c r="R64" s="105">
        <f t="shared" si="2"/>
        <v>145</v>
      </c>
    </row>
    <row r="65" spans="1:18" ht="13.9" customHeight="1">
      <c r="A65" s="102">
        <v>67</v>
      </c>
      <c r="B65" s="101" t="s">
        <v>826</v>
      </c>
      <c r="C65" s="89" t="s">
        <v>758</v>
      </c>
      <c r="D65" s="102">
        <v>2003</v>
      </c>
      <c r="E65" s="110" t="s">
        <v>878</v>
      </c>
      <c r="N65" s="9">
        <v>55</v>
      </c>
      <c r="Q65" s="9">
        <v>90</v>
      </c>
      <c r="R65" s="105">
        <f t="shared" si="2"/>
        <v>145</v>
      </c>
    </row>
    <row r="66" spans="1:18" ht="13.9" customHeight="1">
      <c r="A66" s="102">
        <v>68</v>
      </c>
      <c r="B66" s="101" t="s">
        <v>830</v>
      </c>
      <c r="C66" s="89" t="s">
        <v>745</v>
      </c>
      <c r="D66" s="89" t="s">
        <v>784</v>
      </c>
      <c r="E66" s="100" t="s">
        <v>866</v>
      </c>
      <c r="F66" s="10"/>
      <c r="G66" s="10"/>
      <c r="H66" s="10"/>
      <c r="I66" s="10"/>
      <c r="K66" s="31"/>
      <c r="N66" s="206"/>
      <c r="O66" s="206">
        <v>140</v>
      </c>
      <c r="P66" s="206"/>
      <c r="Q66" s="206"/>
      <c r="R66" s="105">
        <f t="shared" si="2"/>
        <v>140</v>
      </c>
    </row>
    <row r="67" spans="1:18" ht="13.9" customHeight="1">
      <c r="A67" s="102">
        <v>69</v>
      </c>
      <c r="B67" s="101" t="s">
        <v>761</v>
      </c>
      <c r="C67" s="89" t="s">
        <v>755</v>
      </c>
      <c r="D67" s="89" t="s">
        <v>779</v>
      </c>
      <c r="E67" s="100" t="s">
        <v>822</v>
      </c>
      <c r="F67" s="71"/>
      <c r="N67" s="207">
        <v>140</v>
      </c>
      <c r="O67" s="207"/>
      <c r="P67" s="207"/>
      <c r="Q67" s="207"/>
      <c r="R67" s="105">
        <f t="shared" si="2"/>
        <v>140</v>
      </c>
    </row>
    <row r="68" spans="1:18" ht="13.9" customHeight="1">
      <c r="A68" s="102">
        <v>70</v>
      </c>
      <c r="B68" s="101" t="s">
        <v>765</v>
      </c>
      <c r="C68" s="89" t="s">
        <v>976</v>
      </c>
      <c r="D68" s="89" t="s">
        <v>819</v>
      </c>
      <c r="E68" s="89" t="s">
        <v>1053</v>
      </c>
      <c r="F68" s="10"/>
      <c r="G68" s="10"/>
      <c r="H68" s="10"/>
      <c r="I68" s="10"/>
      <c r="K68" s="31"/>
      <c r="L68" s="9"/>
      <c r="M68" s="31"/>
      <c r="N68" s="206">
        <v>140</v>
      </c>
      <c r="O68" s="206"/>
      <c r="P68" s="206"/>
      <c r="Q68" s="206"/>
      <c r="R68" s="105">
        <f t="shared" si="2"/>
        <v>140</v>
      </c>
    </row>
    <row r="69" spans="1:18" ht="13.9" customHeight="1">
      <c r="A69" s="102">
        <v>71</v>
      </c>
      <c r="B69" s="101" t="s">
        <v>1306</v>
      </c>
      <c r="C69" s="89" t="s">
        <v>755</v>
      </c>
      <c r="D69" s="90">
        <v>2000</v>
      </c>
      <c r="E69" s="100" t="s">
        <v>822</v>
      </c>
      <c r="N69" s="9">
        <v>140</v>
      </c>
      <c r="R69" s="105">
        <f t="shared" si="2"/>
        <v>140</v>
      </c>
    </row>
    <row r="70" spans="1:18" ht="13.9" customHeight="1">
      <c r="A70" s="102">
        <v>72</v>
      </c>
      <c r="B70" s="101" t="s">
        <v>728</v>
      </c>
      <c r="C70" s="89" t="s">
        <v>752</v>
      </c>
      <c r="D70" s="89" t="s">
        <v>243</v>
      </c>
      <c r="E70" s="100" t="s">
        <v>873</v>
      </c>
      <c r="F70" s="10"/>
      <c r="G70" s="10"/>
      <c r="H70" s="10"/>
      <c r="I70" s="10"/>
      <c r="K70" s="31"/>
      <c r="L70" s="9"/>
      <c r="M70" s="31"/>
      <c r="N70" s="206"/>
      <c r="O70" s="206">
        <v>140</v>
      </c>
      <c r="P70" s="206"/>
      <c r="Q70" s="206"/>
      <c r="R70" s="105">
        <f t="shared" si="2"/>
        <v>140</v>
      </c>
    </row>
    <row r="71" spans="1:18" ht="13.9" customHeight="1">
      <c r="A71" s="102">
        <v>73</v>
      </c>
      <c r="B71" s="127" t="s">
        <v>809</v>
      </c>
      <c r="C71" s="128" t="s">
        <v>745</v>
      </c>
      <c r="D71" s="128">
        <v>2004</v>
      </c>
      <c r="E71" s="128" t="s">
        <v>998</v>
      </c>
      <c r="N71" s="191"/>
      <c r="O71" s="192">
        <v>75</v>
      </c>
      <c r="P71" s="192"/>
      <c r="Q71" s="192">
        <v>50</v>
      </c>
      <c r="R71" s="105">
        <f t="shared" si="2"/>
        <v>125</v>
      </c>
    </row>
    <row r="72" spans="1:18" ht="13.9" customHeight="1">
      <c r="A72" s="102">
        <v>74</v>
      </c>
      <c r="B72" s="97" t="s">
        <v>741</v>
      </c>
      <c r="C72" s="93" t="s">
        <v>756</v>
      </c>
      <c r="D72" s="93">
        <v>2003</v>
      </c>
      <c r="E72" s="170" t="s">
        <v>798</v>
      </c>
      <c r="N72" s="208">
        <v>55</v>
      </c>
      <c r="O72" s="208"/>
      <c r="P72" s="208">
        <v>55</v>
      </c>
      <c r="Q72" s="208"/>
      <c r="R72" s="105">
        <f t="shared" si="2"/>
        <v>110</v>
      </c>
    </row>
    <row r="73" spans="1:18" ht="13.9" customHeight="1">
      <c r="A73" s="102">
        <v>75</v>
      </c>
      <c r="B73" s="97" t="s">
        <v>737</v>
      </c>
      <c r="C73" s="93" t="s">
        <v>756</v>
      </c>
      <c r="D73" s="93">
        <v>2003</v>
      </c>
      <c r="E73" s="170" t="s">
        <v>798</v>
      </c>
      <c r="N73" s="206">
        <v>55</v>
      </c>
      <c r="O73" s="206"/>
      <c r="P73" s="206">
        <v>55</v>
      </c>
      <c r="Q73" s="206"/>
      <c r="R73" s="105">
        <f t="shared" si="2"/>
        <v>110</v>
      </c>
    </row>
    <row r="74" spans="1:18" ht="13.9" customHeight="1">
      <c r="A74" s="102">
        <v>76</v>
      </c>
      <c r="B74" s="97" t="s">
        <v>777</v>
      </c>
      <c r="C74" s="93" t="s">
        <v>752</v>
      </c>
      <c r="D74" s="93">
        <v>2002</v>
      </c>
      <c r="E74" s="170" t="s">
        <v>887</v>
      </c>
      <c r="F74" s="71"/>
      <c r="G74" s="10"/>
      <c r="H74" s="10"/>
      <c r="I74" s="10"/>
      <c r="K74" s="31"/>
      <c r="L74" s="9"/>
      <c r="M74" s="31"/>
      <c r="N74" s="207">
        <v>20</v>
      </c>
      <c r="O74" s="207">
        <v>90</v>
      </c>
      <c r="P74" s="207"/>
      <c r="Q74" s="207"/>
      <c r="R74" s="105">
        <f t="shared" si="2"/>
        <v>110</v>
      </c>
    </row>
    <row r="75" spans="1:18" ht="13.9" customHeight="1">
      <c r="A75" s="102">
        <v>77</v>
      </c>
      <c r="B75" s="101" t="s">
        <v>771</v>
      </c>
      <c r="C75" s="89" t="s">
        <v>751</v>
      </c>
      <c r="D75" s="89" t="s">
        <v>318</v>
      </c>
      <c r="E75" s="100" t="s">
        <v>898</v>
      </c>
      <c r="F75" s="71"/>
      <c r="G75" s="10"/>
      <c r="H75" s="10"/>
      <c r="I75" s="10"/>
      <c r="K75" s="31"/>
      <c r="L75" s="9"/>
      <c r="M75" s="31"/>
      <c r="N75" s="207">
        <v>55</v>
      </c>
      <c r="O75" s="207">
        <v>55</v>
      </c>
      <c r="P75" s="207"/>
      <c r="Q75" s="207"/>
      <c r="R75" s="105">
        <f t="shared" si="2"/>
        <v>110</v>
      </c>
    </row>
    <row r="76" spans="1:18" ht="13.9" customHeight="1">
      <c r="A76" s="102">
        <v>78</v>
      </c>
      <c r="B76" s="94" t="s">
        <v>1284</v>
      </c>
      <c r="C76" s="95" t="s">
        <v>797</v>
      </c>
      <c r="D76" s="96">
        <v>2002</v>
      </c>
      <c r="E76" s="95" t="s">
        <v>1218</v>
      </c>
      <c r="N76" s="9">
        <v>55</v>
      </c>
      <c r="O76" s="9">
        <v>55</v>
      </c>
      <c r="R76" s="105">
        <f t="shared" si="2"/>
        <v>110</v>
      </c>
    </row>
    <row r="77" spans="1:18" ht="13.9" customHeight="1">
      <c r="A77" s="102">
        <v>79</v>
      </c>
      <c r="B77" s="94" t="s">
        <v>1280</v>
      </c>
      <c r="C77" s="95" t="s">
        <v>797</v>
      </c>
      <c r="D77" s="96">
        <v>2002</v>
      </c>
      <c r="E77" s="95" t="s">
        <v>1218</v>
      </c>
      <c r="N77" s="9">
        <v>55</v>
      </c>
      <c r="O77" s="9">
        <v>55</v>
      </c>
      <c r="R77" s="105">
        <f t="shared" si="2"/>
        <v>110</v>
      </c>
    </row>
    <row r="78" spans="1:18" ht="13.9" customHeight="1">
      <c r="A78" s="102">
        <v>80</v>
      </c>
      <c r="B78" s="127" t="s">
        <v>1130</v>
      </c>
      <c r="C78" s="128" t="s">
        <v>745</v>
      </c>
      <c r="D78" s="128">
        <v>2003</v>
      </c>
      <c r="E78" s="128" t="s">
        <v>1047</v>
      </c>
      <c r="O78" s="9">
        <v>55</v>
      </c>
      <c r="Q78" s="9">
        <v>55</v>
      </c>
      <c r="R78" s="105">
        <f t="shared" si="2"/>
        <v>110</v>
      </c>
    </row>
    <row r="79" spans="1:18" ht="13.9" customHeight="1">
      <c r="A79" s="102">
        <v>81</v>
      </c>
      <c r="B79" s="94" t="s">
        <v>1330</v>
      </c>
      <c r="C79" s="95" t="s">
        <v>1312</v>
      </c>
      <c r="D79" s="96">
        <v>2001</v>
      </c>
      <c r="E79" s="95" t="s">
        <v>1335</v>
      </c>
      <c r="O79" s="9">
        <v>55</v>
      </c>
      <c r="Q79" s="9">
        <v>55</v>
      </c>
      <c r="R79" s="105">
        <f t="shared" si="2"/>
        <v>110</v>
      </c>
    </row>
    <row r="80" spans="1:18" ht="13.9" customHeight="1">
      <c r="A80" s="102">
        <v>82</v>
      </c>
      <c r="B80" s="127" t="s">
        <v>1165</v>
      </c>
      <c r="C80" s="128" t="s">
        <v>745</v>
      </c>
      <c r="D80" s="128">
        <v>2004</v>
      </c>
      <c r="E80" s="95" t="s">
        <v>896</v>
      </c>
      <c r="N80" s="192">
        <v>50</v>
      </c>
      <c r="O80" s="192">
        <v>50</v>
      </c>
      <c r="P80" s="192"/>
      <c r="Q80" s="192"/>
      <c r="R80" s="105">
        <f t="shared" si="2"/>
        <v>100</v>
      </c>
    </row>
    <row r="81" spans="1:18" ht="13.9" customHeight="1">
      <c r="A81" s="102">
        <v>83</v>
      </c>
      <c r="B81" s="94" t="s">
        <v>1212</v>
      </c>
      <c r="C81" s="95" t="s">
        <v>754</v>
      </c>
      <c r="D81" s="96">
        <v>2004</v>
      </c>
      <c r="E81" s="95" t="s">
        <v>1064</v>
      </c>
      <c r="N81" s="192">
        <v>50</v>
      </c>
      <c r="O81" s="192">
        <v>50</v>
      </c>
      <c r="P81" s="192"/>
      <c r="Q81" s="192"/>
      <c r="R81" s="105">
        <f t="shared" si="2"/>
        <v>100</v>
      </c>
    </row>
    <row r="82" spans="1:18" ht="13.9" customHeight="1">
      <c r="A82" s="102">
        <v>84</v>
      </c>
      <c r="B82" s="94" t="s">
        <v>1217</v>
      </c>
      <c r="C82" s="95" t="s">
        <v>797</v>
      </c>
      <c r="D82" s="96">
        <v>2004</v>
      </c>
      <c r="E82" s="95" t="s">
        <v>1218</v>
      </c>
      <c r="N82" s="192">
        <v>50</v>
      </c>
      <c r="O82" s="192"/>
      <c r="P82" s="192">
        <v>50</v>
      </c>
      <c r="Q82" s="192"/>
      <c r="R82" s="105">
        <f t="shared" si="2"/>
        <v>100</v>
      </c>
    </row>
    <row r="83" spans="1:18" ht="13.9" customHeight="1">
      <c r="A83" s="102">
        <v>85</v>
      </c>
      <c r="B83" s="127" t="s">
        <v>1134</v>
      </c>
      <c r="C83" s="128" t="s">
        <v>745</v>
      </c>
      <c r="D83" s="128">
        <v>2004</v>
      </c>
      <c r="E83" s="128" t="s">
        <v>886</v>
      </c>
      <c r="N83" s="192"/>
      <c r="O83" s="192">
        <v>50</v>
      </c>
      <c r="P83" s="192"/>
      <c r="Q83" s="192">
        <v>50</v>
      </c>
      <c r="R83" s="105">
        <f t="shared" si="2"/>
        <v>100</v>
      </c>
    </row>
    <row r="84" spans="1:18">
      <c r="A84" s="102">
        <v>86</v>
      </c>
      <c r="B84" s="94" t="s">
        <v>787</v>
      </c>
      <c r="C84" s="95" t="s">
        <v>745</v>
      </c>
      <c r="D84" s="96">
        <v>2001</v>
      </c>
      <c r="E84" s="95" t="s">
        <v>998</v>
      </c>
      <c r="N84" s="207">
        <v>90</v>
      </c>
      <c r="O84" s="207"/>
      <c r="P84" s="207"/>
      <c r="Q84" s="207"/>
      <c r="R84" s="105">
        <f t="shared" si="2"/>
        <v>90</v>
      </c>
    </row>
    <row r="85" spans="1:18">
      <c r="A85" s="102">
        <v>87</v>
      </c>
      <c r="B85" s="101" t="s">
        <v>809</v>
      </c>
      <c r="C85" s="89" t="s">
        <v>745</v>
      </c>
      <c r="D85" s="102">
        <v>2003</v>
      </c>
      <c r="E85" s="170" t="s">
        <v>798</v>
      </c>
      <c r="N85" s="207">
        <v>90</v>
      </c>
      <c r="O85" s="207"/>
      <c r="P85" s="207"/>
      <c r="Q85" s="207"/>
      <c r="R85" s="105">
        <f t="shared" ref="R85:R116" si="3">SUM(F85:Q85)</f>
        <v>90</v>
      </c>
    </row>
    <row r="86" spans="1:18">
      <c r="A86" s="102">
        <v>88</v>
      </c>
      <c r="B86" s="97" t="s">
        <v>327</v>
      </c>
      <c r="C86" s="93" t="s">
        <v>747</v>
      </c>
      <c r="D86" s="93">
        <v>2002</v>
      </c>
      <c r="E86" s="170" t="s">
        <v>995</v>
      </c>
      <c r="F86" s="10"/>
      <c r="G86" s="10"/>
      <c r="H86" s="10"/>
      <c r="I86" s="10"/>
      <c r="K86" s="31"/>
      <c r="L86" s="31"/>
      <c r="M86" s="69"/>
      <c r="N86" s="208"/>
      <c r="O86" s="208">
        <v>90</v>
      </c>
      <c r="P86" s="208"/>
      <c r="Q86" s="208"/>
      <c r="R86" s="105">
        <f t="shared" si="3"/>
        <v>90</v>
      </c>
    </row>
    <row r="87" spans="1:18">
      <c r="A87" s="102">
        <v>89</v>
      </c>
      <c r="B87" s="94" t="s">
        <v>1112</v>
      </c>
      <c r="C87" s="95" t="s">
        <v>751</v>
      </c>
      <c r="D87" s="96">
        <v>1994</v>
      </c>
      <c r="E87" s="95" t="s">
        <v>1055</v>
      </c>
      <c r="N87" s="207">
        <v>90</v>
      </c>
      <c r="O87" s="207"/>
      <c r="P87" s="207"/>
      <c r="Q87" s="207"/>
      <c r="R87" s="105">
        <f t="shared" si="3"/>
        <v>90</v>
      </c>
    </row>
    <row r="88" spans="1:18">
      <c r="A88" s="102">
        <v>90</v>
      </c>
      <c r="B88" s="101" t="s">
        <v>839</v>
      </c>
      <c r="C88" s="89" t="s">
        <v>750</v>
      </c>
      <c r="D88" s="89" t="s">
        <v>779</v>
      </c>
      <c r="E88" s="100" t="s">
        <v>476</v>
      </c>
      <c r="F88" s="10"/>
      <c r="G88" s="10"/>
      <c r="H88" s="10"/>
      <c r="I88" s="10"/>
      <c r="K88" s="31"/>
      <c r="L88" s="9"/>
      <c r="M88" s="31"/>
      <c r="N88" s="206">
        <v>90</v>
      </c>
      <c r="O88" s="206"/>
      <c r="P88" s="206"/>
      <c r="Q88" s="206"/>
      <c r="R88" s="105">
        <f t="shared" si="3"/>
        <v>90</v>
      </c>
    </row>
    <row r="89" spans="1:18">
      <c r="A89" s="102">
        <v>91</v>
      </c>
      <c r="B89" s="94" t="s">
        <v>1063</v>
      </c>
      <c r="C89" s="95" t="s">
        <v>754</v>
      </c>
      <c r="D89" s="96">
        <v>1999</v>
      </c>
      <c r="E89" s="95" t="s">
        <v>1064</v>
      </c>
      <c r="N89" s="207">
        <v>90</v>
      </c>
      <c r="O89" s="207"/>
      <c r="P89" s="207"/>
      <c r="Q89" s="207"/>
      <c r="R89" s="105">
        <f t="shared" si="3"/>
        <v>90</v>
      </c>
    </row>
    <row r="90" spans="1:18">
      <c r="A90" s="102">
        <v>92</v>
      </c>
      <c r="B90" s="101" t="s">
        <v>850</v>
      </c>
      <c r="C90" s="89" t="s">
        <v>751</v>
      </c>
      <c r="D90" s="89" t="s">
        <v>784</v>
      </c>
      <c r="E90" s="117" t="s">
        <v>1051</v>
      </c>
      <c r="N90" s="207">
        <v>90</v>
      </c>
      <c r="O90" s="207"/>
      <c r="P90" s="207"/>
      <c r="Q90" s="207"/>
      <c r="R90" s="105">
        <f t="shared" si="3"/>
        <v>90</v>
      </c>
    </row>
    <row r="91" spans="1:18">
      <c r="A91" s="102">
        <v>93</v>
      </c>
      <c r="B91" s="94" t="s">
        <v>1150</v>
      </c>
      <c r="C91" s="95" t="s">
        <v>883</v>
      </c>
      <c r="D91" s="96">
        <v>2002</v>
      </c>
      <c r="E91" s="95" t="s">
        <v>881</v>
      </c>
      <c r="N91" s="207"/>
      <c r="O91" s="207"/>
      <c r="P91" s="207"/>
      <c r="Q91" s="207">
        <v>90</v>
      </c>
      <c r="R91" s="105">
        <f t="shared" si="3"/>
        <v>90</v>
      </c>
    </row>
    <row r="92" spans="1:18">
      <c r="A92" s="102">
        <v>94</v>
      </c>
      <c r="B92" s="94" t="s">
        <v>1307</v>
      </c>
      <c r="C92" s="95" t="s">
        <v>976</v>
      </c>
      <c r="D92" s="96"/>
      <c r="E92" s="95" t="s">
        <v>1198</v>
      </c>
      <c r="N92" s="9">
        <v>90</v>
      </c>
      <c r="R92" s="105">
        <f t="shared" si="3"/>
        <v>90</v>
      </c>
    </row>
    <row r="93" spans="1:18">
      <c r="A93" s="102">
        <v>95</v>
      </c>
      <c r="B93" s="94" t="s">
        <v>1113</v>
      </c>
      <c r="C93" s="95" t="s">
        <v>751</v>
      </c>
      <c r="D93" s="96">
        <v>1966</v>
      </c>
      <c r="E93" s="95" t="s">
        <v>898</v>
      </c>
      <c r="N93" s="9">
        <v>90</v>
      </c>
      <c r="R93" s="105">
        <f t="shared" si="3"/>
        <v>90</v>
      </c>
    </row>
    <row r="94" spans="1:18">
      <c r="A94" s="102">
        <v>96</v>
      </c>
      <c r="B94" s="94" t="s">
        <v>1261</v>
      </c>
      <c r="C94" s="95" t="s">
        <v>758</v>
      </c>
      <c r="D94" s="96">
        <v>1990</v>
      </c>
      <c r="E94" s="95" t="s">
        <v>997</v>
      </c>
      <c r="N94" s="9">
        <v>90</v>
      </c>
      <c r="R94" s="105">
        <f t="shared" si="3"/>
        <v>90</v>
      </c>
    </row>
    <row r="95" spans="1:18">
      <c r="A95" s="102">
        <v>97</v>
      </c>
      <c r="B95" s="94" t="s">
        <v>1351</v>
      </c>
      <c r="C95" s="95" t="s">
        <v>1353</v>
      </c>
      <c r="D95" s="96">
        <v>2002</v>
      </c>
      <c r="E95" s="95" t="s">
        <v>1355</v>
      </c>
      <c r="P95" s="9">
        <v>90</v>
      </c>
      <c r="R95" s="105">
        <f t="shared" si="3"/>
        <v>90</v>
      </c>
    </row>
    <row r="96" spans="1:18">
      <c r="A96" s="102">
        <v>98</v>
      </c>
      <c r="B96" s="94" t="s">
        <v>1352</v>
      </c>
      <c r="C96" s="95" t="s">
        <v>1353</v>
      </c>
      <c r="D96" s="96">
        <v>2002</v>
      </c>
      <c r="E96" s="95" t="s">
        <v>1355</v>
      </c>
      <c r="P96" s="9">
        <v>90</v>
      </c>
      <c r="R96" s="105">
        <f t="shared" si="3"/>
        <v>90</v>
      </c>
    </row>
    <row r="97" spans="1:18">
      <c r="A97" s="102">
        <v>99</v>
      </c>
      <c r="B97" s="94" t="s">
        <v>1350</v>
      </c>
      <c r="C97" s="174" t="s">
        <v>745</v>
      </c>
      <c r="D97" s="175">
        <v>1999</v>
      </c>
      <c r="E97" s="95" t="s">
        <v>874</v>
      </c>
      <c r="P97" s="9">
        <v>90</v>
      </c>
      <c r="R97" s="105">
        <f t="shared" si="3"/>
        <v>90</v>
      </c>
    </row>
    <row r="98" spans="1:18">
      <c r="A98" s="102">
        <v>100</v>
      </c>
      <c r="B98" s="132" t="s">
        <v>1020</v>
      </c>
      <c r="C98" s="174" t="s">
        <v>745</v>
      </c>
      <c r="D98" s="175">
        <v>2003</v>
      </c>
      <c r="E98" s="95" t="s">
        <v>874</v>
      </c>
      <c r="P98" s="9">
        <v>90</v>
      </c>
      <c r="R98" s="105">
        <f t="shared" si="3"/>
        <v>90</v>
      </c>
    </row>
    <row r="99" spans="1:18">
      <c r="A99" s="102">
        <v>101</v>
      </c>
      <c r="B99" s="91" t="s">
        <v>1028</v>
      </c>
      <c r="C99" s="173" t="s">
        <v>749</v>
      </c>
      <c r="D99" s="172">
        <v>2004</v>
      </c>
      <c r="E99" s="95" t="s">
        <v>1029</v>
      </c>
      <c r="N99" s="206">
        <v>20</v>
      </c>
      <c r="O99" s="206"/>
      <c r="P99" s="206">
        <v>50</v>
      </c>
      <c r="Q99" s="206"/>
      <c r="R99" s="105">
        <f t="shared" si="3"/>
        <v>70</v>
      </c>
    </row>
    <row r="100" spans="1:18">
      <c r="A100" s="102">
        <v>102</v>
      </c>
      <c r="B100" s="101" t="s">
        <v>848</v>
      </c>
      <c r="C100" s="171" t="s">
        <v>744</v>
      </c>
      <c r="D100" s="171" t="s">
        <v>879</v>
      </c>
      <c r="E100" s="100" t="s">
        <v>880</v>
      </c>
      <c r="F100" s="10"/>
      <c r="G100" s="10"/>
      <c r="H100" s="10"/>
      <c r="I100" s="10"/>
      <c r="K100" s="31"/>
      <c r="L100" s="9"/>
      <c r="M100" s="31"/>
      <c r="N100" s="206"/>
      <c r="O100" s="206">
        <v>55</v>
      </c>
      <c r="P100" s="206"/>
      <c r="Q100" s="206"/>
      <c r="R100" s="105">
        <f t="shared" si="3"/>
        <v>55</v>
      </c>
    </row>
    <row r="101" spans="1:18">
      <c r="A101" s="102">
        <v>103</v>
      </c>
      <c r="B101" s="127" t="s">
        <v>1166</v>
      </c>
      <c r="C101" s="128" t="s">
        <v>745</v>
      </c>
      <c r="D101" s="128">
        <v>2003</v>
      </c>
      <c r="E101" s="128" t="s">
        <v>470</v>
      </c>
      <c r="N101" s="192"/>
      <c r="O101" s="192">
        <v>55</v>
      </c>
      <c r="P101" s="192"/>
      <c r="Q101" s="192"/>
      <c r="R101" s="105">
        <f t="shared" si="3"/>
        <v>55</v>
      </c>
    </row>
    <row r="102" spans="1:18">
      <c r="A102" s="102">
        <v>104</v>
      </c>
      <c r="B102" s="101" t="s">
        <v>315</v>
      </c>
      <c r="C102" s="89" t="s">
        <v>751</v>
      </c>
      <c r="D102" s="89" t="s">
        <v>786</v>
      </c>
      <c r="E102" s="100" t="s">
        <v>898</v>
      </c>
      <c r="F102" s="71"/>
      <c r="G102" s="10"/>
      <c r="H102" s="10"/>
      <c r="I102" s="10"/>
      <c r="K102" s="31"/>
      <c r="L102" s="9"/>
      <c r="M102" s="31"/>
      <c r="N102" s="207">
        <v>55</v>
      </c>
      <c r="O102" s="207"/>
      <c r="P102" s="207"/>
      <c r="Q102" s="207"/>
      <c r="R102" s="105">
        <f t="shared" si="3"/>
        <v>55</v>
      </c>
    </row>
    <row r="103" spans="1:18">
      <c r="A103" s="102">
        <v>105</v>
      </c>
      <c r="B103" s="94" t="s">
        <v>1133</v>
      </c>
      <c r="C103" s="95" t="s">
        <v>1077</v>
      </c>
      <c r="D103" s="96">
        <v>2003</v>
      </c>
      <c r="E103" s="95" t="s">
        <v>1089</v>
      </c>
      <c r="N103" s="192">
        <v>55</v>
      </c>
      <c r="O103" s="192"/>
      <c r="P103" s="192"/>
      <c r="Q103" s="192"/>
      <c r="R103" s="105">
        <f t="shared" si="3"/>
        <v>55</v>
      </c>
    </row>
    <row r="104" spans="1:18">
      <c r="A104" s="102">
        <v>106</v>
      </c>
      <c r="B104" s="94" t="s">
        <v>1129</v>
      </c>
      <c r="C104" s="95" t="s">
        <v>1077</v>
      </c>
      <c r="D104" s="96">
        <v>2003</v>
      </c>
      <c r="E104" s="95" t="s">
        <v>1089</v>
      </c>
      <c r="N104" s="192">
        <v>55</v>
      </c>
      <c r="O104" s="192"/>
      <c r="P104" s="192"/>
      <c r="Q104" s="192"/>
      <c r="R104" s="105">
        <f t="shared" si="3"/>
        <v>55</v>
      </c>
    </row>
    <row r="105" spans="1:18">
      <c r="A105" s="102">
        <v>107</v>
      </c>
      <c r="B105" s="101" t="s">
        <v>770</v>
      </c>
      <c r="C105" s="89" t="s">
        <v>757</v>
      </c>
      <c r="D105" s="89" t="s">
        <v>243</v>
      </c>
      <c r="E105" s="100" t="s">
        <v>894</v>
      </c>
      <c r="F105" s="71"/>
      <c r="N105" s="207">
        <v>55</v>
      </c>
      <c r="O105" s="207"/>
      <c r="P105" s="207"/>
      <c r="Q105" s="207"/>
      <c r="R105" s="105">
        <f t="shared" si="3"/>
        <v>55</v>
      </c>
    </row>
    <row r="106" spans="1:18">
      <c r="A106" s="102">
        <v>108</v>
      </c>
      <c r="B106" s="94" t="s">
        <v>1065</v>
      </c>
      <c r="C106" s="95" t="s">
        <v>751</v>
      </c>
      <c r="D106" s="96">
        <v>1997</v>
      </c>
      <c r="E106" s="95" t="s">
        <v>1055</v>
      </c>
      <c r="N106" s="207">
        <v>55</v>
      </c>
      <c r="O106" s="207"/>
      <c r="P106" s="207"/>
      <c r="Q106" s="207"/>
      <c r="R106" s="105">
        <f t="shared" si="3"/>
        <v>55</v>
      </c>
    </row>
    <row r="107" spans="1:18">
      <c r="A107" s="102">
        <v>109</v>
      </c>
      <c r="B107" s="97" t="s">
        <v>733</v>
      </c>
      <c r="C107" s="93" t="s">
        <v>1018</v>
      </c>
      <c r="D107" s="93">
        <v>2002</v>
      </c>
      <c r="E107" s="89" t="s">
        <v>821</v>
      </c>
      <c r="F107" s="71"/>
      <c r="G107" s="10"/>
      <c r="H107" s="10"/>
      <c r="I107" s="10"/>
      <c r="K107" s="31"/>
      <c r="L107" s="9"/>
      <c r="M107" s="31"/>
      <c r="N107" s="207"/>
      <c r="O107" s="207">
        <v>55</v>
      </c>
      <c r="P107" s="207"/>
      <c r="Q107" s="207"/>
      <c r="R107" s="105">
        <f t="shared" si="3"/>
        <v>55</v>
      </c>
    </row>
    <row r="108" spans="1:18">
      <c r="A108" s="102">
        <v>110</v>
      </c>
      <c r="B108" s="94" t="s">
        <v>1259</v>
      </c>
      <c r="C108" s="95" t="s">
        <v>1204</v>
      </c>
      <c r="D108" s="96">
        <v>2000</v>
      </c>
      <c r="E108" s="95" t="s">
        <v>1205</v>
      </c>
      <c r="N108" s="9">
        <v>55</v>
      </c>
      <c r="R108" s="105">
        <f t="shared" si="3"/>
        <v>55</v>
      </c>
    </row>
    <row r="109" spans="1:18">
      <c r="A109" s="102">
        <v>111</v>
      </c>
      <c r="B109" s="94" t="s">
        <v>1272</v>
      </c>
      <c r="C109" s="174" t="s">
        <v>1204</v>
      </c>
      <c r="D109" s="175">
        <v>1997</v>
      </c>
      <c r="E109" s="95" t="s">
        <v>1205</v>
      </c>
      <c r="N109" s="9">
        <v>55</v>
      </c>
      <c r="R109" s="105">
        <f t="shared" si="3"/>
        <v>55</v>
      </c>
    </row>
    <row r="110" spans="1:18">
      <c r="A110" s="102">
        <v>112</v>
      </c>
      <c r="B110" s="94" t="s">
        <v>1282</v>
      </c>
      <c r="C110" s="95" t="s">
        <v>1074</v>
      </c>
      <c r="D110" s="96">
        <v>1999</v>
      </c>
      <c r="E110" s="95" t="s">
        <v>1210</v>
      </c>
      <c r="N110" s="9">
        <v>55</v>
      </c>
      <c r="R110" s="105">
        <f t="shared" si="3"/>
        <v>55</v>
      </c>
    </row>
    <row r="111" spans="1:18">
      <c r="A111" s="102">
        <v>113</v>
      </c>
      <c r="B111" s="94" t="s">
        <v>1308</v>
      </c>
      <c r="C111" s="95" t="s">
        <v>1270</v>
      </c>
      <c r="D111" s="96"/>
      <c r="E111" s="95" t="s">
        <v>1271</v>
      </c>
      <c r="N111" s="9">
        <v>55</v>
      </c>
      <c r="R111" s="105">
        <f t="shared" si="3"/>
        <v>55</v>
      </c>
    </row>
    <row r="112" spans="1:18">
      <c r="A112" s="102">
        <v>114</v>
      </c>
      <c r="B112" s="94" t="s">
        <v>1269</v>
      </c>
      <c r="C112" s="95" t="s">
        <v>1270</v>
      </c>
      <c r="D112" s="96">
        <v>1994</v>
      </c>
      <c r="E112" s="95" t="s">
        <v>1271</v>
      </c>
      <c r="N112" s="9">
        <v>55</v>
      </c>
      <c r="R112" s="105">
        <f t="shared" si="3"/>
        <v>55</v>
      </c>
    </row>
    <row r="113" spans="1:18">
      <c r="A113" s="102">
        <v>115</v>
      </c>
      <c r="B113" s="94" t="s">
        <v>1263</v>
      </c>
      <c r="C113" s="95" t="s">
        <v>757</v>
      </c>
      <c r="D113" s="96">
        <v>1998</v>
      </c>
      <c r="E113" s="95" t="s">
        <v>1056</v>
      </c>
      <c r="N113" s="9">
        <v>55</v>
      </c>
      <c r="R113" s="105">
        <f t="shared" si="3"/>
        <v>55</v>
      </c>
    </row>
    <row r="114" spans="1:18">
      <c r="A114" s="102">
        <v>116</v>
      </c>
      <c r="B114" s="94" t="s">
        <v>1333</v>
      </c>
      <c r="C114" s="95" t="s">
        <v>1312</v>
      </c>
      <c r="D114" s="96">
        <v>2001</v>
      </c>
      <c r="E114" s="95" t="s">
        <v>1335</v>
      </c>
      <c r="O114" s="9">
        <v>55</v>
      </c>
      <c r="R114" s="105">
        <f t="shared" si="3"/>
        <v>55</v>
      </c>
    </row>
    <row r="115" spans="1:18">
      <c r="A115" s="102">
        <v>117</v>
      </c>
      <c r="B115" s="118" t="s">
        <v>810</v>
      </c>
      <c r="C115" s="89" t="s">
        <v>748</v>
      </c>
      <c r="D115" s="102">
        <v>2004</v>
      </c>
      <c r="E115" s="110" t="s">
        <v>821</v>
      </c>
      <c r="O115" s="9">
        <v>55</v>
      </c>
      <c r="R115" s="105">
        <f t="shared" si="3"/>
        <v>55</v>
      </c>
    </row>
    <row r="116" spans="1:18">
      <c r="A116" s="102">
        <v>118</v>
      </c>
      <c r="B116" s="94" t="s">
        <v>1328</v>
      </c>
      <c r="C116" s="95" t="s">
        <v>748</v>
      </c>
      <c r="D116" s="96">
        <v>2002</v>
      </c>
      <c r="E116" s="95" t="s">
        <v>821</v>
      </c>
      <c r="O116" s="9">
        <v>55</v>
      </c>
      <c r="R116" s="105">
        <f t="shared" si="3"/>
        <v>55</v>
      </c>
    </row>
    <row r="117" spans="1:18">
      <c r="A117" s="102">
        <v>119</v>
      </c>
      <c r="B117" s="94" t="s">
        <v>1339</v>
      </c>
      <c r="C117" s="95" t="s">
        <v>745</v>
      </c>
      <c r="D117" s="96">
        <v>2003</v>
      </c>
      <c r="E117" s="95" t="s">
        <v>998</v>
      </c>
      <c r="O117" s="9">
        <v>55</v>
      </c>
      <c r="R117" s="105">
        <f t="shared" ref="R117:R127" si="4">SUM(F117:Q117)</f>
        <v>55</v>
      </c>
    </row>
    <row r="118" spans="1:18">
      <c r="A118" s="102">
        <v>120</v>
      </c>
      <c r="B118" s="94" t="s">
        <v>1152</v>
      </c>
      <c r="C118" s="95" t="s">
        <v>1153</v>
      </c>
      <c r="D118" s="96">
        <v>2001</v>
      </c>
      <c r="E118" s="95" t="s">
        <v>84</v>
      </c>
      <c r="O118" s="9">
        <v>55</v>
      </c>
      <c r="R118" s="105">
        <f t="shared" si="4"/>
        <v>55</v>
      </c>
    </row>
    <row r="119" spans="1:18">
      <c r="A119" s="102">
        <v>121</v>
      </c>
      <c r="B119" s="88" t="s">
        <v>841</v>
      </c>
      <c r="C119" s="122" t="s">
        <v>745</v>
      </c>
      <c r="D119" s="89" t="s">
        <v>784</v>
      </c>
      <c r="E119" s="117" t="s">
        <v>470</v>
      </c>
      <c r="O119" s="9">
        <v>55</v>
      </c>
      <c r="R119" s="105">
        <f t="shared" si="4"/>
        <v>55</v>
      </c>
    </row>
    <row r="120" spans="1:18">
      <c r="A120" s="102">
        <v>122</v>
      </c>
      <c r="B120" s="94" t="s">
        <v>1325</v>
      </c>
      <c r="C120" s="95" t="s">
        <v>745</v>
      </c>
      <c r="D120" s="96">
        <v>1999</v>
      </c>
      <c r="E120" s="95" t="s">
        <v>1326</v>
      </c>
      <c r="O120" s="9">
        <v>55</v>
      </c>
      <c r="R120" s="105">
        <f t="shared" si="4"/>
        <v>55</v>
      </c>
    </row>
    <row r="121" spans="1:18">
      <c r="A121" s="102">
        <v>123</v>
      </c>
      <c r="B121" s="94" t="s">
        <v>1327</v>
      </c>
      <c r="C121" s="95" t="s">
        <v>748</v>
      </c>
      <c r="D121" s="96">
        <v>2002</v>
      </c>
      <c r="E121" s="95" t="s">
        <v>821</v>
      </c>
      <c r="O121" s="9">
        <v>55</v>
      </c>
      <c r="R121" s="105">
        <f t="shared" si="4"/>
        <v>55</v>
      </c>
    </row>
    <row r="122" spans="1:18">
      <c r="A122" s="102">
        <v>124</v>
      </c>
      <c r="B122" s="94" t="s">
        <v>1365</v>
      </c>
      <c r="C122" s="95" t="s">
        <v>1353</v>
      </c>
      <c r="D122" s="96">
        <v>2006</v>
      </c>
      <c r="E122" s="95" t="s">
        <v>1355</v>
      </c>
      <c r="P122" s="9">
        <v>55</v>
      </c>
      <c r="R122" s="105">
        <f t="shared" si="4"/>
        <v>55</v>
      </c>
    </row>
    <row r="123" spans="1:18">
      <c r="A123" s="102">
        <v>125</v>
      </c>
      <c r="B123" s="94" t="s">
        <v>1366</v>
      </c>
      <c r="C123" s="95" t="s">
        <v>1353</v>
      </c>
      <c r="D123" s="96">
        <v>2003</v>
      </c>
      <c r="E123" s="95" t="s">
        <v>1367</v>
      </c>
      <c r="P123" s="9">
        <v>55</v>
      </c>
      <c r="R123" s="105">
        <f t="shared" si="4"/>
        <v>55</v>
      </c>
    </row>
    <row r="124" spans="1:18">
      <c r="A124" s="102">
        <v>126</v>
      </c>
      <c r="B124" s="127" t="s">
        <v>1126</v>
      </c>
      <c r="C124" s="128" t="s">
        <v>857</v>
      </c>
      <c r="D124" s="93">
        <v>2004</v>
      </c>
      <c r="E124" s="128" t="s">
        <v>888</v>
      </c>
      <c r="N124" s="192">
        <v>50</v>
      </c>
      <c r="O124" s="192"/>
      <c r="P124" s="192"/>
      <c r="Q124" s="192"/>
      <c r="R124" s="105">
        <f t="shared" si="4"/>
        <v>50</v>
      </c>
    </row>
    <row r="125" spans="1:18">
      <c r="A125" s="102">
        <v>127</v>
      </c>
      <c r="B125" s="127" t="s">
        <v>1158</v>
      </c>
      <c r="C125" s="128" t="s">
        <v>883</v>
      </c>
      <c r="D125" s="128">
        <v>2004</v>
      </c>
      <c r="E125" s="128" t="s">
        <v>881</v>
      </c>
      <c r="N125" s="192"/>
      <c r="O125" s="192"/>
      <c r="P125" s="192"/>
      <c r="Q125" s="192">
        <v>50</v>
      </c>
      <c r="R125" s="105">
        <f t="shared" si="4"/>
        <v>50</v>
      </c>
    </row>
    <row r="126" spans="1:18">
      <c r="A126" s="102">
        <v>128</v>
      </c>
      <c r="B126" s="94" t="s">
        <v>776</v>
      </c>
      <c r="C126" s="95" t="s">
        <v>1077</v>
      </c>
      <c r="D126" s="96">
        <v>2003</v>
      </c>
      <c r="E126" s="95" t="s">
        <v>1078</v>
      </c>
      <c r="N126" s="9">
        <v>20</v>
      </c>
      <c r="R126" s="105">
        <f t="shared" si="4"/>
        <v>20</v>
      </c>
    </row>
    <row r="127" spans="1:18">
      <c r="A127" s="102">
        <v>129</v>
      </c>
      <c r="B127" s="94" t="s">
        <v>1283</v>
      </c>
      <c r="C127" s="95" t="s">
        <v>1077</v>
      </c>
      <c r="D127" s="96">
        <v>2003</v>
      </c>
      <c r="E127" s="95" t="s">
        <v>1078</v>
      </c>
      <c r="N127" s="9">
        <v>20</v>
      </c>
      <c r="R127" s="105">
        <f t="shared" si="4"/>
        <v>20</v>
      </c>
    </row>
  </sheetData>
  <autoFilter ref="B1:R101">
    <sortState ref="B2:R127">
      <sortCondition descending="1" ref="R1:R101"/>
    </sortState>
  </autoFilter>
  <phoneticPr fontId="0" type="noConversion"/>
  <pageMargins left="0.4" right="0.2" top="0.39" bottom="0.41" header="0.17" footer="0.19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04 и мл MS</vt:lpstr>
      <vt:lpstr>04 и мл WS</vt:lpstr>
      <vt:lpstr>04 и мл MD </vt:lpstr>
      <vt:lpstr>04 и мл WD</vt:lpstr>
      <vt:lpstr>04 и мл МС</vt:lpstr>
      <vt:lpstr>04 и мл ЖС</vt:lpstr>
      <vt:lpstr> 02 и ст, В MS</vt:lpstr>
      <vt:lpstr>02 и ст,В WS</vt:lpstr>
      <vt:lpstr>02 и ст, В MD </vt:lpstr>
      <vt:lpstr>02 и ст,В WD</vt:lpstr>
      <vt:lpstr>02 и ст,В МС</vt:lpstr>
      <vt:lpstr>02 и ст,В ЖС</vt:lpstr>
      <vt:lpstr>02 и ст, А MS</vt:lpstr>
      <vt:lpstr>02 и ст, А WS</vt:lpstr>
      <vt:lpstr>02 и ст, А MD</vt:lpstr>
      <vt:lpstr>04-моложе XD_M_</vt:lpstr>
      <vt:lpstr>04-моложе WD (ошиб)</vt:lpstr>
      <vt:lpstr>02 и ст, А WD</vt:lpstr>
      <vt:lpstr>02 и ст, А МС </vt:lpstr>
      <vt:lpstr>02 и ст, А ЖС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RePack by Diakov</cp:lastModifiedBy>
  <cp:lastPrinted>2019-01-16T08:10:50Z</cp:lastPrinted>
  <dcterms:created xsi:type="dcterms:W3CDTF">2015-04-27T19:42:32Z</dcterms:created>
  <dcterms:modified xsi:type="dcterms:W3CDTF">2019-01-16T08:11:41Z</dcterms:modified>
</cp:coreProperties>
</file>